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30" activeTab="0"/>
  </bookViews>
  <sheets>
    <sheet name="Statement of Values" sheetId="1" r:id="rId1"/>
  </sheets>
  <externalReferences>
    <externalReference r:id="rId4"/>
    <externalReference r:id="rId5"/>
    <externalReference r:id="rId6"/>
  </externalReferences>
  <definedNames>
    <definedName name="Hazard_Grade_Min_premium2">'[2]Rates'!$A$18:$B$25</definedName>
    <definedName name="Hazard_Grade_Min_premiums">'[1]Rates'!$A$18:$B$25</definedName>
    <definedName name="Prem_ops">'[2]Rates'!$A$28:$B$34</definedName>
    <definedName name="Prem_Ops_Factor">'[1]Rates'!$A$28:$B$34</definedName>
    <definedName name="Products_Factor">'[1]Rates'!$D$27:$E$34</definedName>
  </definedNames>
  <calcPr fullCalcOnLoad="1"/>
</workbook>
</file>

<file path=xl/comments1.xml><?xml version="1.0" encoding="utf-8"?>
<comments xmlns="http://schemas.openxmlformats.org/spreadsheetml/2006/main">
  <authors>
    <author>suscook</author>
  </authors>
  <commentList>
    <comment ref="V7" authorId="0">
      <text>
        <r>
          <rPr>
            <b/>
            <sz val="8"/>
            <rFont val="Tahoma"/>
            <family val="2"/>
          </rPr>
          <t>If &gt; 100 feet, enter Y in field</t>
        </r>
      </text>
    </comment>
    <comment ref="B7" authorId="0">
      <text>
        <r>
          <rPr>
            <b/>
            <sz val="8"/>
            <rFont val="Tahoma"/>
            <family val="2"/>
          </rPr>
          <t>If &gt; 100 feet, enter Y in field</t>
        </r>
      </text>
    </comment>
  </commentList>
</comments>
</file>

<file path=xl/sharedStrings.xml><?xml version="1.0" encoding="utf-8"?>
<sst xmlns="http://schemas.openxmlformats.org/spreadsheetml/2006/main" count="79" uniqueCount="34">
  <si>
    <t>Building</t>
  </si>
  <si>
    <t>Contents</t>
  </si>
  <si>
    <t>Values</t>
  </si>
  <si>
    <t>Date:</t>
  </si>
  <si>
    <t>Prot Class</t>
  </si>
  <si>
    <t>BI/EE</t>
  </si>
  <si>
    <t>Named Insured:</t>
  </si>
  <si>
    <t>City</t>
  </si>
  <si>
    <t>State</t>
  </si>
  <si>
    <t>* Fire Division is defined by distance from other insured exposures greater than 100 feet.</t>
  </si>
  <si>
    <t>Sprinklered %</t>
  </si>
  <si>
    <t>Fire Div.*</t>
  </si>
  <si>
    <t>Zip</t>
  </si>
  <si>
    <t>GRAND TOTAL</t>
  </si>
  <si>
    <t>PREMISES TOTAL</t>
  </si>
  <si>
    <t>Risk Rating:</t>
  </si>
  <si>
    <t>(A, B or C)</t>
  </si>
  <si>
    <t>Square Foot Area</t>
  </si>
  <si>
    <t>Cost per Square Foot***</t>
  </si>
  <si>
    <t>Bldg #</t>
  </si>
  <si>
    <t>Prem #</t>
  </si>
  <si>
    <t>ISO Const. Code**</t>
  </si>
  <si>
    <t>M&amp;S ITV (Y/N)***</t>
  </si>
  <si>
    <t xml:space="preserve"> </t>
  </si>
  <si>
    <t>Do Not Enter Data in Shaded Fields</t>
  </si>
  <si>
    <t>Year Built</t>
  </si>
  <si>
    <t xml:space="preserve"> # Stories</t>
  </si>
  <si>
    <t>* *Use ISO Number (1 = Frame, 2 = JM, 3 = Metal Non-comb, 4 = Masonry non-comb, 5 = Modified Fire Resistive, 6 = Fire Resistive)</t>
  </si>
  <si>
    <t>Address &amp; Occupancy</t>
  </si>
  <si>
    <t>***M&amp;S ITV Analysis - Required on all structures with a TIV over $750,000, if Yes shows, analysis must be in Underwriting file.</t>
  </si>
  <si>
    <t>Updates</t>
  </si>
  <si>
    <t>Named Insured</t>
  </si>
  <si>
    <t>Signature</t>
  </si>
  <si>
    <t>Date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</si>
</sst>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_(* #,##0.000_);_(* \(#,##0.000\);_(* &quot;-&quot;???_);_(@_)"/>
    <numFmt numFmtId="168" formatCode="_(&quot;$&quot;* #,##0.0000_);_(&quot;$&quot;* \(#,##0.0000\);_(&quot;$&quot;* &quot;-&quot;??_);_(@_)"/>
    <numFmt numFmtId="169" formatCode="_(* #,##0_);_(* \(#,##0\);_(* &quot;-&quot;??_);_(@_)"/>
    <numFmt numFmtId="170" formatCode="_(* #,##0.0000_);_(* \(#,##0.0000\);_(* &quot;-&quot;???_);_(@_)"/>
    <numFmt numFmtId="171" formatCode="0.000"/>
    <numFmt numFmtId="172" formatCode="&quot;$&quot;#,##0.00"/>
    <numFmt numFmtId="173" formatCode="&quot;$&quot;#,##0"/>
    <numFmt numFmtId="174" formatCode="0.0000"/>
    <numFmt numFmtId="175" formatCode="[$-409]dddd\,\ mmmm\ dd\,\ yyyy"/>
    <numFmt numFmtId="176" formatCode="&quot;$&quot;#,##0.000"/>
    <numFmt numFmtId="177" formatCode="0.0%"/>
    <numFmt numFmtId="178" formatCode="0.0"/>
    <numFmt numFmtId="179" formatCode="mm/dd/yy"/>
    <numFmt numFmtId="180" formatCode="&quot;$&quot;* #,##0;[Red]\ \(&quot;$&quot;* #,##0\)"/>
    <numFmt numFmtId="181" formatCode="&quot;$&quot;* #,##0.00;[Red]\ \(&quot;$&quot;* #,##0.00\)"/>
    <numFmt numFmtId="182" formatCode="0.000%"/>
    <numFmt numFmtId="183" formatCode="&quot;$&quot;#,##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"/>
    <numFmt numFmtId="189" formatCode="#,##0.0"/>
    <numFmt numFmtId="190" formatCode="m/d/yy;@"/>
  </numFmts>
  <fonts count="51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i/>
      <u val="single"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44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0" fillId="0" borderId="0" xfId="44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44" applyNumberFormat="1" applyFont="1" applyAlignment="1">
      <alignment horizontal="center"/>
    </xf>
    <xf numFmtId="165" fontId="1" fillId="0" borderId="0" xfId="44" applyNumberFormat="1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44" applyNumberFormat="1" applyFont="1" applyAlignment="1">
      <alignment horizontal="center"/>
    </xf>
    <xf numFmtId="165" fontId="0" fillId="0" borderId="0" xfId="44" applyNumberFormat="1" applyFont="1" applyAlignment="1">
      <alignment horizontal="right"/>
    </xf>
    <xf numFmtId="165" fontId="1" fillId="0" borderId="0" xfId="44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wrapText="1"/>
    </xf>
    <xf numFmtId="165" fontId="8" fillId="33" borderId="10" xfId="44" applyNumberFormat="1" applyFont="1" applyFill="1" applyBorder="1" applyAlignment="1">
      <alignment horizontal="center" wrapText="1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165" fontId="7" fillId="0" borderId="10" xfId="44" applyNumberFormat="1" applyFont="1" applyBorder="1" applyAlignment="1" applyProtection="1">
      <alignment horizontal="center"/>
      <protection locked="0"/>
    </xf>
    <xf numFmtId="165" fontId="0" fillId="0" borderId="10" xfId="44" applyNumberFormat="1" applyFont="1" applyBorder="1" applyAlignment="1" applyProtection="1">
      <alignment horizontal="center"/>
      <protection locked="0"/>
    </xf>
    <xf numFmtId="0" fontId="0" fillId="0" borderId="10" xfId="44" applyNumberFormat="1" applyFont="1" applyBorder="1" applyAlignment="1" applyProtection="1">
      <alignment horizontal="center"/>
      <protection locked="0"/>
    </xf>
    <xf numFmtId="0" fontId="7" fillId="0" borderId="10" xfId="44" applyNumberFormat="1" applyFont="1" applyBorder="1" applyAlignment="1" applyProtection="1">
      <alignment horizontal="center"/>
      <protection locked="0"/>
    </xf>
    <xf numFmtId="165" fontId="7" fillId="0" borderId="0" xfId="44" applyNumberFormat="1" applyFont="1" applyBorder="1" applyAlignment="1">
      <alignment horizontal="center"/>
    </xf>
    <xf numFmtId="0" fontId="0" fillId="0" borderId="10" xfId="44" applyNumberFormat="1" applyFont="1" applyBorder="1" applyAlignment="1" applyProtection="1" quotePrefix="1">
      <alignment horizontal="center"/>
      <protection locked="0"/>
    </xf>
    <xf numFmtId="9" fontId="0" fillId="0" borderId="10" xfId="44" applyNumberFormat="1" applyFont="1" applyBorder="1" applyAlignment="1" applyProtection="1" quotePrefix="1">
      <alignment horizontal="center"/>
      <protection locked="0"/>
    </xf>
    <xf numFmtId="9" fontId="0" fillId="0" borderId="10" xfId="44" applyNumberFormat="1" applyFont="1" applyBorder="1" applyAlignment="1" applyProtection="1">
      <alignment horizontal="center"/>
      <protection locked="0"/>
    </xf>
    <xf numFmtId="9" fontId="7" fillId="0" borderId="10" xfId="44" applyNumberFormat="1" applyFont="1" applyBorder="1" applyAlignment="1" applyProtection="1">
      <alignment horizontal="center"/>
      <protection locked="0"/>
    </xf>
    <xf numFmtId="188" fontId="0" fillId="0" borderId="10" xfId="0" applyNumberFormat="1" applyBorder="1" applyAlignment="1" applyProtection="1">
      <alignment/>
      <protection locked="0"/>
    </xf>
    <xf numFmtId="188" fontId="7" fillId="0" borderId="10" xfId="0" applyNumberFormat="1" applyFont="1" applyFill="1" applyBorder="1" applyAlignment="1" applyProtection="1">
      <alignment/>
      <protection locked="0"/>
    </xf>
    <xf numFmtId="3" fontId="0" fillId="0" borderId="10" xfId="44" applyNumberFormat="1" applyFont="1" applyBorder="1" applyAlignment="1" applyProtection="1">
      <alignment horizontal="center"/>
      <protection locked="0"/>
    </xf>
    <xf numFmtId="3" fontId="7" fillId="0" borderId="10" xfId="44" applyNumberFormat="1" applyFont="1" applyBorder="1" applyAlignment="1" applyProtection="1">
      <alignment horizontal="center"/>
      <protection locked="0"/>
    </xf>
    <xf numFmtId="3" fontId="0" fillId="0" borderId="0" xfId="44" applyNumberFormat="1" applyFont="1" applyAlignment="1">
      <alignment horizontal="center"/>
    </xf>
    <xf numFmtId="165" fontId="8" fillId="34" borderId="10" xfId="44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>
      <alignment/>
    </xf>
    <xf numFmtId="165" fontId="0" fillId="35" borderId="10" xfId="44" applyNumberFormat="1" applyFont="1" applyFill="1" applyBorder="1" applyAlignment="1" applyProtection="1">
      <alignment/>
      <protection/>
    </xf>
    <xf numFmtId="165" fontId="0" fillId="35" borderId="10" xfId="44" applyNumberFormat="1" applyFont="1" applyFill="1" applyBorder="1" applyAlignment="1">
      <alignment horizontal="center"/>
    </xf>
    <xf numFmtId="3" fontId="1" fillId="35" borderId="0" xfId="44" applyNumberFormat="1" applyFont="1" applyFill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33" borderId="10" xfId="44" applyNumberFormat="1" applyFont="1" applyFill="1" applyBorder="1" applyAlignment="1" quotePrefix="1">
      <alignment horizontal="center" wrapText="1"/>
    </xf>
    <xf numFmtId="0" fontId="8" fillId="33" borderId="10" xfId="44" applyNumberFormat="1" applyFont="1" applyFill="1" applyBorder="1" applyAlignment="1">
      <alignment horizontal="center" wrapText="1"/>
    </xf>
    <xf numFmtId="165" fontId="0" fillId="35" borderId="10" xfId="44" applyNumberFormat="1" applyFont="1" applyFill="1" applyBorder="1" applyAlignment="1" applyProtection="1">
      <alignment horizontal="center"/>
      <protection/>
    </xf>
    <xf numFmtId="165" fontId="1" fillId="35" borderId="10" xfId="44" applyNumberFormat="1" applyFont="1" applyFill="1" applyBorder="1" applyAlignment="1" applyProtection="1">
      <alignment horizontal="center"/>
      <protection/>
    </xf>
    <xf numFmtId="165" fontId="1" fillId="35" borderId="10" xfId="44" applyNumberFormat="1" applyFont="1" applyFill="1" applyBorder="1" applyAlignment="1">
      <alignment horizontal="center"/>
    </xf>
    <xf numFmtId="190" fontId="0" fillId="35" borderId="0" xfId="44" applyNumberFormat="1" applyFont="1" applyFill="1" applyBorder="1" applyAlignment="1" applyProtection="1">
      <alignment horizontal="center" vertical="center"/>
      <protection locked="0"/>
    </xf>
    <xf numFmtId="0" fontId="1" fillId="35" borderId="0" xfId="44" applyNumberFormat="1" applyFont="1" applyFill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65" fontId="0" fillId="33" borderId="10" xfId="44" applyNumberFormat="1" applyFont="1" applyFill="1" applyBorder="1" applyAlignment="1" applyProtection="1">
      <alignment/>
      <protection/>
    </xf>
    <xf numFmtId="165" fontId="0" fillId="33" borderId="10" xfId="44" applyNumberFormat="1" applyFont="1" applyFill="1" applyBorder="1" applyAlignment="1">
      <alignment horizontal="center"/>
    </xf>
    <xf numFmtId="165" fontId="0" fillId="33" borderId="10" xfId="44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188" fontId="0" fillId="0" borderId="11" xfId="0" applyNumberFormat="1" applyBorder="1" applyAlignment="1" applyProtection="1">
      <alignment/>
      <protection locked="0"/>
    </xf>
    <xf numFmtId="0" fontId="0" fillId="0" borderId="11" xfId="44" applyNumberFormat="1" applyFont="1" applyBorder="1" applyAlignment="1" applyProtection="1">
      <alignment horizontal="center"/>
      <protection locked="0"/>
    </xf>
    <xf numFmtId="3" fontId="0" fillId="0" borderId="11" xfId="44" applyNumberFormat="1" applyFont="1" applyBorder="1" applyAlignment="1" applyProtection="1">
      <alignment horizontal="center"/>
      <protection locked="0"/>
    </xf>
    <xf numFmtId="165" fontId="0" fillId="33" borderId="11" xfId="44" applyNumberFormat="1" applyFont="1" applyFill="1" applyBorder="1" applyAlignment="1" applyProtection="1">
      <alignment/>
      <protection/>
    </xf>
    <xf numFmtId="165" fontId="0" fillId="33" borderId="11" xfId="44" applyNumberFormat="1" applyFont="1" applyFill="1" applyBorder="1" applyAlignment="1">
      <alignment horizontal="center"/>
    </xf>
    <xf numFmtId="9" fontId="0" fillId="0" borderId="11" xfId="44" applyNumberFormat="1" applyFont="1" applyBorder="1" applyAlignment="1" applyProtection="1" quotePrefix="1">
      <alignment horizontal="center"/>
      <protection locked="0"/>
    </xf>
    <xf numFmtId="165" fontId="0" fillId="0" borderId="11" xfId="44" applyNumberFormat="1" applyFont="1" applyBorder="1" applyAlignment="1" applyProtection="1">
      <alignment horizontal="center"/>
      <protection locked="0"/>
    </xf>
    <xf numFmtId="165" fontId="0" fillId="33" borderId="11" xfId="44" applyNumberFormat="1" applyFont="1" applyFill="1" applyBorder="1" applyAlignment="1" applyProtection="1">
      <alignment horizontal="center"/>
      <protection/>
    </xf>
    <xf numFmtId="14" fontId="0" fillId="33" borderId="0" xfId="44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71" fontId="0" fillId="0" borderId="0" xfId="44" applyNumberFormat="1" applyFont="1" applyAlignment="1">
      <alignment horizontal="center"/>
    </xf>
    <xf numFmtId="171" fontId="14" fillId="0" borderId="0" xfId="44" applyNumberFormat="1" applyFont="1" applyAlignment="1">
      <alignment horizontal="center"/>
    </xf>
    <xf numFmtId="165" fontId="1" fillId="0" borderId="0" xfId="44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 wrapText="1"/>
    </xf>
    <xf numFmtId="165" fontId="8" fillId="8" borderId="10" xfId="44" applyNumberFormat="1" applyFont="1" applyFill="1" applyBorder="1" applyAlignment="1">
      <alignment horizontal="center" wrapText="1"/>
    </xf>
    <xf numFmtId="0" fontId="8" fillId="8" borderId="10" xfId="44" applyNumberFormat="1" applyFont="1" applyFill="1" applyBorder="1" applyAlignment="1" quotePrefix="1">
      <alignment horizontal="center" wrapText="1"/>
    </xf>
    <xf numFmtId="0" fontId="8" fillId="8" borderId="10" xfId="44" applyNumberFormat="1" applyFont="1" applyFill="1" applyBorder="1" applyAlignment="1">
      <alignment horizontal="center" wrapText="1"/>
    </xf>
    <xf numFmtId="171" fontId="8" fillId="8" borderId="10" xfId="44" applyNumberFormat="1" applyFont="1" applyFill="1" applyBorder="1" applyAlignment="1">
      <alignment horizontal="center" wrapText="1"/>
    </xf>
    <xf numFmtId="1" fontId="0" fillId="0" borderId="10" xfId="44" applyNumberFormat="1" applyFont="1" applyBorder="1" applyAlignment="1">
      <alignment horizontal="center"/>
    </xf>
    <xf numFmtId="1" fontId="7" fillId="0" borderId="10" xfId="44" applyNumberFormat="1" applyFont="1" applyBorder="1" applyAlignment="1">
      <alignment horizontal="center"/>
    </xf>
    <xf numFmtId="171" fontId="1" fillId="0" borderId="10" xfId="44" applyNumberFormat="1" applyFont="1" applyBorder="1" applyAlignment="1">
      <alignment horizontal="center"/>
    </xf>
    <xf numFmtId="171" fontId="1" fillId="0" borderId="0" xfId="44" applyNumberFormat="1" applyFont="1" applyFill="1" applyBorder="1" applyAlignment="1">
      <alignment horizontal="center"/>
    </xf>
    <xf numFmtId="171" fontId="0" fillId="0" borderId="0" xfId="44" applyNumberFormat="1" applyFont="1" applyBorder="1" applyAlignment="1">
      <alignment horizontal="center"/>
    </xf>
    <xf numFmtId="173" fontId="0" fillId="0" borderId="0" xfId="44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itime%20Program\Referrals\Weaver%20Marine%20Services\Weaver%20Marine%20Service%20Bumbershoot%20Rating%2006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scarbor\My%20Documents\A%20J%20Gallagher\Rating\Marine%20Bumbershoot%20Rating%2006-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9%20Account%20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"/>
      <sheetName val="Premiums"/>
      <sheetName val="Schedule Credits"/>
      <sheetName val="Endorsements"/>
      <sheetName val="Autos"/>
      <sheetName val="Rates"/>
      <sheetName val="Totals"/>
      <sheetName val="Module1"/>
    </sheetNames>
    <sheetDataSet>
      <sheetData sheetId="5">
        <row r="18">
          <cell r="A18">
            <v>1</v>
          </cell>
          <cell r="B18">
            <v>1000</v>
          </cell>
        </row>
        <row r="19">
          <cell r="A19">
            <v>2</v>
          </cell>
          <cell r="B19">
            <v>1000</v>
          </cell>
        </row>
        <row r="20">
          <cell r="A20">
            <v>3</v>
          </cell>
          <cell r="B20">
            <v>1000</v>
          </cell>
        </row>
        <row r="21">
          <cell r="A21">
            <v>4</v>
          </cell>
          <cell r="B21">
            <v>1000</v>
          </cell>
        </row>
        <row r="22">
          <cell r="A22">
            <v>5</v>
          </cell>
          <cell r="B22">
            <v>1000</v>
          </cell>
        </row>
        <row r="23">
          <cell r="A23">
            <v>6</v>
          </cell>
          <cell r="B23">
            <v>1000</v>
          </cell>
        </row>
        <row r="24">
          <cell r="A24">
            <v>7</v>
          </cell>
          <cell r="B24">
            <v>1000</v>
          </cell>
        </row>
        <row r="27">
          <cell r="D27" t="str">
            <v>Products Factor</v>
          </cell>
        </row>
        <row r="28">
          <cell r="A28">
            <v>1</v>
          </cell>
          <cell r="B28">
            <v>0.08</v>
          </cell>
          <cell r="D28">
            <v>1</v>
          </cell>
          <cell r="E28">
            <v>0.1</v>
          </cell>
        </row>
        <row r="29">
          <cell r="A29">
            <v>2</v>
          </cell>
          <cell r="B29">
            <v>0.08</v>
          </cell>
          <cell r="D29">
            <v>2</v>
          </cell>
          <cell r="E29">
            <v>0.1</v>
          </cell>
        </row>
        <row r="30">
          <cell r="A30">
            <v>3</v>
          </cell>
          <cell r="B30">
            <v>0.15</v>
          </cell>
          <cell r="D30">
            <v>3</v>
          </cell>
          <cell r="E30">
            <v>0.2</v>
          </cell>
        </row>
        <row r="31">
          <cell r="A31">
            <v>4</v>
          </cell>
          <cell r="B31">
            <v>0.15</v>
          </cell>
          <cell r="D31">
            <v>4</v>
          </cell>
          <cell r="E31">
            <v>0.2</v>
          </cell>
        </row>
        <row r="32">
          <cell r="A32">
            <v>5</v>
          </cell>
          <cell r="B32">
            <v>0.15</v>
          </cell>
          <cell r="D32">
            <v>5</v>
          </cell>
          <cell r="E32">
            <v>0.2</v>
          </cell>
        </row>
        <row r="33">
          <cell r="A33">
            <v>6</v>
          </cell>
          <cell r="B33">
            <v>0.3</v>
          </cell>
          <cell r="D33">
            <v>6</v>
          </cell>
          <cell r="E33">
            <v>0.4</v>
          </cell>
        </row>
        <row r="34">
          <cell r="A34">
            <v>7</v>
          </cell>
          <cell r="B34">
            <v>0.3</v>
          </cell>
          <cell r="D34">
            <v>7</v>
          </cell>
          <cell r="E34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"/>
      <sheetName val="Premiums"/>
      <sheetName val="Schedule Credits"/>
      <sheetName val="Endorsements"/>
      <sheetName val="Autos"/>
      <sheetName val="Rates"/>
      <sheetName val="Totals"/>
      <sheetName val="Module1"/>
    </sheetNames>
    <sheetDataSet>
      <sheetData sheetId="5">
        <row r="18">
          <cell r="A18">
            <v>1</v>
          </cell>
          <cell r="B18">
            <v>1000</v>
          </cell>
        </row>
        <row r="19">
          <cell r="A19">
            <v>2</v>
          </cell>
          <cell r="B19">
            <v>1000</v>
          </cell>
        </row>
        <row r="20">
          <cell r="A20">
            <v>3</v>
          </cell>
          <cell r="B20">
            <v>1000</v>
          </cell>
        </row>
        <row r="21">
          <cell r="A21">
            <v>4</v>
          </cell>
          <cell r="B21">
            <v>1000</v>
          </cell>
        </row>
        <row r="22">
          <cell r="A22">
            <v>5</v>
          </cell>
          <cell r="B22">
            <v>1000</v>
          </cell>
        </row>
        <row r="23">
          <cell r="A23">
            <v>6</v>
          </cell>
          <cell r="B23">
            <v>1000</v>
          </cell>
        </row>
        <row r="24">
          <cell r="A24">
            <v>7</v>
          </cell>
          <cell r="B24">
            <v>1000</v>
          </cell>
        </row>
        <row r="28">
          <cell r="A28">
            <v>1</v>
          </cell>
          <cell r="B28">
            <v>0.08</v>
          </cell>
        </row>
        <row r="29">
          <cell r="A29">
            <v>2</v>
          </cell>
          <cell r="B29">
            <v>0.08</v>
          </cell>
        </row>
        <row r="30">
          <cell r="A30">
            <v>3</v>
          </cell>
          <cell r="B30">
            <v>0.15</v>
          </cell>
        </row>
        <row r="31">
          <cell r="A31">
            <v>4</v>
          </cell>
          <cell r="B31">
            <v>0.15</v>
          </cell>
        </row>
        <row r="32">
          <cell r="A32">
            <v>5</v>
          </cell>
          <cell r="B32">
            <v>0.15</v>
          </cell>
        </row>
        <row r="33">
          <cell r="A33">
            <v>6</v>
          </cell>
          <cell r="B33">
            <v>0.3</v>
          </cell>
        </row>
        <row r="34">
          <cell r="A34">
            <v>7</v>
          </cell>
          <cell r="B34">
            <v>0.3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W"/>
      <sheetName val="Statement of Values"/>
      <sheetName val="Loss 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E73"/>
  <sheetViews>
    <sheetView tabSelected="1" zoomScalePageLayoutView="0" workbookViewId="0" topLeftCell="A31">
      <selection activeCell="E40" sqref="E40"/>
    </sheetView>
  </sheetViews>
  <sheetFormatPr defaultColWidth="9.140625" defaultRowHeight="12.75"/>
  <cols>
    <col min="1" max="1" width="5.8515625" style="2" customWidth="1"/>
    <col min="2" max="2" width="6.57421875" style="2" customWidth="1"/>
    <col min="3" max="3" width="34.7109375" style="0" customWidth="1"/>
    <col min="4" max="4" width="14.421875" style="0" customWidth="1"/>
    <col min="5" max="5" width="6.421875" style="0" customWidth="1"/>
    <col min="6" max="6" width="8.140625" style="0" customWidth="1"/>
    <col min="7" max="7" width="7.421875" style="7" customWidth="1"/>
    <col min="8" max="8" width="11.421875" style="7" customWidth="1"/>
    <col min="9" max="10" width="9.421875" style="7" customWidth="1"/>
    <col min="11" max="11" width="10.7109375" style="7" customWidth="1"/>
    <col min="12" max="12" width="7.8515625" style="9" bestFit="1" customWidth="1"/>
    <col min="13" max="13" width="9.00390625" style="9" customWidth="1"/>
    <col min="14" max="14" width="8.140625" style="7" customWidth="1"/>
    <col min="15" max="15" width="14.7109375" style="7" customWidth="1"/>
    <col min="16" max="19" width="12.7109375" style="7" customWidth="1"/>
    <col min="20" max="49" width="0" style="0" hidden="1" customWidth="1"/>
  </cols>
  <sheetData>
    <row r="1" spans="2:38" ht="13.5" customHeight="1">
      <c r="B1" s="54"/>
      <c r="C1" s="16" t="s">
        <v>9</v>
      </c>
      <c r="E1" s="4"/>
      <c r="F1" s="4"/>
      <c r="G1" s="5"/>
      <c r="H1" s="5"/>
      <c r="I1" s="5"/>
      <c r="J1" s="5"/>
      <c r="K1" s="38"/>
      <c r="L1" s="16" t="s">
        <v>27</v>
      </c>
      <c r="M1" s="6"/>
      <c r="N1" s="6"/>
      <c r="O1" s="6"/>
      <c r="S1" s="74"/>
      <c r="T1" s="2"/>
      <c r="U1" s="2"/>
      <c r="V1" s="54"/>
      <c r="W1" s="16" t="s">
        <v>9</v>
      </c>
      <c r="Y1" s="4"/>
      <c r="Z1" s="4"/>
      <c r="AA1" s="5"/>
      <c r="AB1" s="5"/>
      <c r="AC1" s="5"/>
      <c r="AD1" s="5"/>
      <c r="AE1" s="38"/>
      <c r="AF1" s="16" t="s">
        <v>27</v>
      </c>
      <c r="AG1" s="6"/>
      <c r="AH1" s="6"/>
      <c r="AI1" s="6"/>
      <c r="AJ1" s="7"/>
      <c r="AK1" s="7"/>
      <c r="AL1" s="7"/>
    </row>
    <row r="2" spans="5:38" ht="11.25" customHeight="1">
      <c r="E2" s="8"/>
      <c r="F2" s="8"/>
      <c r="G2" s="5"/>
      <c r="H2" s="5"/>
      <c r="I2" s="5"/>
      <c r="J2" s="5"/>
      <c r="K2" s="5"/>
      <c r="L2" s="6"/>
      <c r="M2" s="6"/>
      <c r="N2" s="6"/>
      <c r="O2" s="6"/>
      <c r="S2" s="75"/>
      <c r="T2" s="2"/>
      <c r="U2" s="2"/>
      <c r="V2" s="2"/>
      <c r="Y2" s="8"/>
      <c r="Z2" s="8"/>
      <c r="AA2" s="5"/>
      <c r="AB2" s="5"/>
      <c r="AC2" s="5"/>
      <c r="AD2" s="5"/>
      <c r="AE2" s="5"/>
      <c r="AF2" s="6"/>
      <c r="AG2" s="6"/>
      <c r="AH2" s="6"/>
      <c r="AI2" s="6"/>
      <c r="AJ2" s="7"/>
      <c r="AK2" s="7"/>
      <c r="AL2" s="7"/>
    </row>
    <row r="3" spans="3:38" ht="12.75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5" t="s">
        <v>3</v>
      </c>
      <c r="O3" s="51" t="e">
        <f>'[3]ASW'!#REF!</f>
        <v>#REF!</v>
      </c>
      <c r="S3" s="74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5" t="s">
        <v>3</v>
      </c>
      <c r="AI3" s="51" t="e">
        <f>#REF!</f>
        <v>#REF!</v>
      </c>
      <c r="AJ3" s="7"/>
      <c r="AK3" s="7"/>
      <c r="AL3" s="7"/>
    </row>
    <row r="4" spans="1:38" ht="12.75">
      <c r="A4" s="88"/>
      <c r="B4" s="88"/>
      <c r="C4" s="40" t="s">
        <v>31</v>
      </c>
      <c r="D4" s="1"/>
      <c r="E4" s="1"/>
      <c r="F4" s="1"/>
      <c r="K4" s="3" t="s">
        <v>15</v>
      </c>
      <c r="L4" s="52" t="e">
        <f>'[3]ASW'!#REF!</f>
        <v>#REF!</v>
      </c>
      <c r="S4" s="74"/>
      <c r="T4" s="88" t="s">
        <v>6</v>
      </c>
      <c r="U4" s="88"/>
      <c r="V4" s="88"/>
      <c r="W4" s="40"/>
      <c r="X4" s="1"/>
      <c r="Y4" s="1"/>
      <c r="Z4" s="1"/>
      <c r="AA4" s="7"/>
      <c r="AB4" s="7"/>
      <c r="AC4" s="7"/>
      <c r="AD4" s="7"/>
      <c r="AE4" s="3" t="s">
        <v>15</v>
      </c>
      <c r="AF4" s="52"/>
      <c r="AG4" s="9"/>
      <c r="AH4" s="7"/>
      <c r="AI4" s="7"/>
      <c r="AJ4" s="7"/>
      <c r="AK4" s="7"/>
      <c r="AL4" s="7"/>
    </row>
    <row r="5" spans="3:38" ht="12.75">
      <c r="C5" s="41"/>
      <c r="D5" s="1"/>
      <c r="E5" s="1"/>
      <c r="F5" s="1"/>
      <c r="K5" s="7" t="s">
        <v>16</v>
      </c>
      <c r="S5" s="74"/>
      <c r="T5" s="2"/>
      <c r="U5" s="2"/>
      <c r="V5" s="2"/>
      <c r="W5" s="41"/>
      <c r="X5" s="1"/>
      <c r="Y5" s="1"/>
      <c r="Z5" s="1"/>
      <c r="AA5" s="7"/>
      <c r="AB5" s="7"/>
      <c r="AC5" s="7"/>
      <c r="AD5" s="7"/>
      <c r="AE5" s="7" t="s">
        <v>16</v>
      </c>
      <c r="AF5" s="9"/>
      <c r="AG5" s="9"/>
      <c r="AH5" s="7"/>
      <c r="AI5" s="7"/>
      <c r="AJ5" s="7"/>
      <c r="AK5" s="7"/>
      <c r="AL5" s="7"/>
    </row>
    <row r="6" spans="3:38" ht="17.25" customHeight="1">
      <c r="C6" s="39"/>
      <c r="D6" s="39"/>
      <c r="E6" s="39"/>
      <c r="S6" s="76"/>
      <c r="T6" s="2"/>
      <c r="U6" s="2"/>
      <c r="V6" s="2"/>
      <c r="W6" s="39"/>
      <c r="X6" s="39"/>
      <c r="Y6" s="39"/>
      <c r="AA6" s="7"/>
      <c r="AB6" s="7"/>
      <c r="AC6" s="7"/>
      <c r="AD6" s="7"/>
      <c r="AE6" s="7"/>
      <c r="AF6" s="9"/>
      <c r="AG6" s="9"/>
      <c r="AH6" s="7"/>
      <c r="AI6" s="7"/>
      <c r="AJ6" s="7"/>
      <c r="AK6" s="7"/>
      <c r="AL6" s="7"/>
    </row>
    <row r="7" spans="1:38" s="17" customFormat="1" ht="44.25" customHeight="1">
      <c r="A7" s="77" t="s">
        <v>19</v>
      </c>
      <c r="B7" s="77" t="s">
        <v>11</v>
      </c>
      <c r="C7" s="77" t="s">
        <v>28</v>
      </c>
      <c r="D7" s="77" t="s">
        <v>7</v>
      </c>
      <c r="E7" s="77" t="s">
        <v>8</v>
      </c>
      <c r="F7" s="77" t="s">
        <v>12</v>
      </c>
      <c r="G7" s="78" t="s">
        <v>4</v>
      </c>
      <c r="H7" s="78" t="s">
        <v>17</v>
      </c>
      <c r="I7" s="78" t="s">
        <v>18</v>
      </c>
      <c r="J7" s="78" t="s">
        <v>22</v>
      </c>
      <c r="K7" s="78" t="s">
        <v>21</v>
      </c>
      <c r="L7" s="79" t="s">
        <v>26</v>
      </c>
      <c r="M7" s="80" t="s">
        <v>25</v>
      </c>
      <c r="N7" s="78" t="s">
        <v>10</v>
      </c>
      <c r="O7" s="78" t="s">
        <v>0</v>
      </c>
      <c r="P7" s="78" t="s">
        <v>1</v>
      </c>
      <c r="Q7" s="78" t="s">
        <v>5</v>
      </c>
      <c r="R7" s="78" t="s">
        <v>2</v>
      </c>
      <c r="S7" s="81" t="s">
        <v>30</v>
      </c>
      <c r="T7" s="45" t="s">
        <v>20</v>
      </c>
      <c r="U7" s="45" t="s">
        <v>19</v>
      </c>
      <c r="V7" s="53" t="s">
        <v>11</v>
      </c>
      <c r="W7" s="45" t="s">
        <v>28</v>
      </c>
      <c r="X7" s="45" t="s">
        <v>7</v>
      </c>
      <c r="Y7" s="45" t="s">
        <v>8</v>
      </c>
      <c r="Z7" s="45" t="s">
        <v>12</v>
      </c>
      <c r="AA7" s="18" t="s">
        <v>4</v>
      </c>
      <c r="AB7" s="18" t="s">
        <v>17</v>
      </c>
      <c r="AC7" s="18" t="s">
        <v>18</v>
      </c>
      <c r="AD7" s="18" t="s">
        <v>22</v>
      </c>
      <c r="AE7" s="37" t="s">
        <v>21</v>
      </c>
      <c r="AF7" s="46" t="s">
        <v>26</v>
      </c>
      <c r="AG7" s="47" t="s">
        <v>25</v>
      </c>
      <c r="AH7" s="18" t="s">
        <v>10</v>
      </c>
      <c r="AI7" s="18" t="s">
        <v>0</v>
      </c>
      <c r="AJ7" s="18" t="s">
        <v>1</v>
      </c>
      <c r="AK7" s="18" t="s">
        <v>5</v>
      </c>
      <c r="AL7" s="18" t="s">
        <v>2</v>
      </c>
    </row>
    <row r="8" spans="1:57" ht="12.75">
      <c r="A8" s="20"/>
      <c r="B8" s="20"/>
      <c r="C8" s="19"/>
      <c r="D8" s="19"/>
      <c r="E8" s="19"/>
      <c r="F8" s="32"/>
      <c r="G8" s="28"/>
      <c r="H8" s="34"/>
      <c r="I8" s="42" t="str">
        <f>IF(O8&lt;&gt;0,O8/H8," ")</f>
        <v> </v>
      </c>
      <c r="J8" s="43" t="str">
        <f>IF(AND(O8&lt;&gt;0,O8&gt;750000),"Y","N")</f>
        <v>N</v>
      </c>
      <c r="K8" s="28"/>
      <c r="L8" s="25"/>
      <c r="M8" s="25"/>
      <c r="N8" s="29"/>
      <c r="O8" s="24"/>
      <c r="P8" s="24"/>
      <c r="Q8" s="24"/>
      <c r="R8" s="48">
        <f>SUM(O8:Q8)</f>
        <v>0</v>
      </c>
      <c r="S8" s="82"/>
      <c r="T8" s="20"/>
      <c r="U8" s="20"/>
      <c r="V8" s="20"/>
      <c r="W8" s="19"/>
      <c r="X8" s="19"/>
      <c r="Y8" s="19"/>
      <c r="Z8" s="32"/>
      <c r="AA8" s="28"/>
      <c r="AB8" s="34"/>
      <c r="AC8" s="56"/>
      <c r="AD8" s="57"/>
      <c r="AE8" s="25"/>
      <c r="AF8" s="25"/>
      <c r="AG8" s="25"/>
      <c r="AH8" s="29"/>
      <c r="AI8" s="24"/>
      <c r="AJ8" s="24"/>
      <c r="AK8" s="24"/>
      <c r="AL8" s="58"/>
      <c r="AM8" s="20"/>
      <c r="AN8" s="20"/>
      <c r="AO8" s="20"/>
      <c r="AP8" s="19"/>
      <c r="AQ8" s="19"/>
      <c r="AR8" s="19"/>
      <c r="AS8" s="32"/>
      <c r="AT8" s="25"/>
      <c r="AU8" s="34"/>
      <c r="AV8" s="42"/>
      <c r="AW8" s="43"/>
      <c r="AX8" s="25"/>
      <c r="AY8" s="25"/>
      <c r="AZ8" s="25"/>
      <c r="BA8" s="29"/>
      <c r="BB8" s="24"/>
      <c r="BC8" s="24"/>
      <c r="BD8" s="24"/>
      <c r="BE8" s="48"/>
    </row>
    <row r="9" spans="1:49" ht="12.75">
      <c r="A9" s="20"/>
      <c r="B9" s="20"/>
      <c r="C9" s="19"/>
      <c r="D9" s="19"/>
      <c r="E9" s="19"/>
      <c r="F9" s="32"/>
      <c r="G9" s="28"/>
      <c r="H9" s="34"/>
      <c r="I9" s="42" t="str">
        <f>IF(O9&lt;&gt;0,O9/H9," ")</f>
        <v> </v>
      </c>
      <c r="J9" s="43" t="str">
        <f>IF(AND(O9&lt;&gt;0,O9&gt;750000),"Y","N")</f>
        <v>N</v>
      </c>
      <c r="K9" s="28"/>
      <c r="L9" s="25"/>
      <c r="M9" s="25"/>
      <c r="N9" s="29"/>
      <c r="O9" s="24"/>
      <c r="P9" s="24"/>
      <c r="Q9" s="24"/>
      <c r="R9" s="48">
        <f>SUM(O9:Q9)</f>
        <v>0</v>
      </c>
      <c r="S9" s="82"/>
      <c r="T9" s="20"/>
      <c r="U9" s="20"/>
      <c r="V9" s="20"/>
      <c r="W9" s="19"/>
      <c r="X9" s="19"/>
      <c r="Y9" s="19"/>
      <c r="Z9" s="32"/>
      <c r="AA9" s="28"/>
      <c r="AB9" s="34"/>
      <c r="AC9" s="56"/>
      <c r="AD9" s="57"/>
      <c r="AE9" s="25"/>
      <c r="AF9" s="25"/>
      <c r="AG9" s="25"/>
      <c r="AH9" s="29"/>
      <c r="AI9" s="24"/>
      <c r="AJ9" s="24"/>
      <c r="AK9" s="24"/>
      <c r="AL9" s="58"/>
      <c r="AM9" s="20"/>
      <c r="AN9" s="20"/>
      <c r="AO9" s="20" t="s">
        <v>23</v>
      </c>
      <c r="AP9" s="19"/>
      <c r="AQ9" s="19"/>
      <c r="AR9" s="19"/>
      <c r="AS9" s="32"/>
      <c r="AT9" s="25"/>
      <c r="AU9" s="34"/>
      <c r="AV9" s="42" t="e">
        <f>IF(#REF!&lt;&gt;0,#REF!/AU9," ")</f>
        <v>#REF!</v>
      </c>
      <c r="AW9" s="43" t="e">
        <f>IF(AND(#REF!&lt;&gt;0,#REF!&gt;750000),"Y","N")</f>
        <v>#REF!</v>
      </c>
    </row>
    <row r="10" spans="1:49" ht="12.75">
      <c r="A10" s="20"/>
      <c r="B10" s="20" t="s">
        <v>23</v>
      </c>
      <c r="C10" s="19"/>
      <c r="D10" s="19"/>
      <c r="E10" s="19"/>
      <c r="F10" s="32"/>
      <c r="G10" s="25"/>
      <c r="H10" s="34"/>
      <c r="I10" s="42" t="str">
        <f>IF(O10&lt;&gt;0,O10/H10," ")</f>
        <v> </v>
      </c>
      <c r="J10" s="43" t="str">
        <f>IF(AND(O10&lt;&gt;0,O10&gt;750000),"Y","N")</f>
        <v>N</v>
      </c>
      <c r="K10" s="25"/>
      <c r="L10" s="25"/>
      <c r="M10" s="25"/>
      <c r="N10" s="29"/>
      <c r="O10" s="24"/>
      <c r="P10" s="24"/>
      <c r="Q10" s="24"/>
      <c r="R10" s="48">
        <f>SUM(O10:Q10)</f>
        <v>0</v>
      </c>
      <c r="S10" s="82"/>
      <c r="T10" s="20"/>
      <c r="U10" s="20"/>
      <c r="V10" s="20"/>
      <c r="W10" s="19"/>
      <c r="X10" s="19"/>
      <c r="Y10" s="19"/>
      <c r="Z10" s="32"/>
      <c r="AA10" s="28"/>
      <c r="AB10" s="34"/>
      <c r="AC10" s="56"/>
      <c r="AD10" s="57"/>
      <c r="AE10" s="25"/>
      <c r="AF10" s="25"/>
      <c r="AG10" s="25"/>
      <c r="AH10" s="29"/>
      <c r="AI10" s="24"/>
      <c r="AJ10" s="24"/>
      <c r="AK10" s="24"/>
      <c r="AL10" s="58"/>
      <c r="AM10" s="20" t="s">
        <v>23</v>
      </c>
      <c r="AN10" s="20"/>
      <c r="AO10" s="20" t="s">
        <v>23</v>
      </c>
      <c r="AP10" s="19"/>
      <c r="AQ10" s="19"/>
      <c r="AR10" s="19"/>
      <c r="AS10" s="32"/>
      <c r="AT10" s="25"/>
      <c r="AU10" s="34"/>
      <c r="AV10" s="42" t="e">
        <f>IF(#REF!&lt;&gt;0,#REF!/AU10," ")</f>
        <v>#REF!</v>
      </c>
      <c r="AW10" s="43" t="e">
        <f>IF(AND(#REF!&lt;&gt;0,#REF!&gt;750000),"Y","N")</f>
        <v>#REF!</v>
      </c>
    </row>
    <row r="11" spans="1:49" ht="12.75">
      <c r="A11" s="20"/>
      <c r="B11" s="20" t="s">
        <v>23</v>
      </c>
      <c r="C11" s="19"/>
      <c r="D11" s="19"/>
      <c r="E11" s="19"/>
      <c r="F11" s="32"/>
      <c r="G11" s="25"/>
      <c r="H11" s="34"/>
      <c r="I11" s="42" t="str">
        <f>IF(O11&lt;&gt;0,O11/H11," ")</f>
        <v> </v>
      </c>
      <c r="J11" s="43" t="str">
        <f>IF(AND(O11&lt;&gt;0,O11&gt;750000),"Y","N")</f>
        <v>N</v>
      </c>
      <c r="K11" s="25"/>
      <c r="L11" s="25"/>
      <c r="M11" s="25"/>
      <c r="N11" s="29"/>
      <c r="O11" s="24"/>
      <c r="P11" s="24"/>
      <c r="Q11" s="24"/>
      <c r="R11" s="48">
        <f>SUM(O11:Q11)</f>
        <v>0</v>
      </c>
      <c r="S11" s="82"/>
      <c r="T11" s="20"/>
      <c r="U11" s="20"/>
      <c r="V11" s="20"/>
      <c r="W11" s="19"/>
      <c r="X11" s="19"/>
      <c r="Y11" s="19"/>
      <c r="Z11" s="32"/>
      <c r="AA11" s="28"/>
      <c r="AB11" s="34"/>
      <c r="AC11" s="56"/>
      <c r="AD11" s="57"/>
      <c r="AE11" s="25"/>
      <c r="AF11" s="25"/>
      <c r="AG11" s="25"/>
      <c r="AH11" s="29"/>
      <c r="AI11" s="24"/>
      <c r="AJ11" s="24"/>
      <c r="AK11" s="24"/>
      <c r="AL11" s="58"/>
      <c r="AM11" s="20" t="s">
        <v>23</v>
      </c>
      <c r="AN11" s="20"/>
      <c r="AO11" s="20" t="s">
        <v>23</v>
      </c>
      <c r="AP11" s="19"/>
      <c r="AQ11" s="19"/>
      <c r="AR11" s="19"/>
      <c r="AS11" s="32"/>
      <c r="AT11" s="25"/>
      <c r="AU11" s="34"/>
      <c r="AV11" s="42" t="e">
        <f>IF(#REF!&lt;&gt;0,#REF!/AU11," ")</f>
        <v>#REF!</v>
      </c>
      <c r="AW11" s="43" t="e">
        <f>IF(AND(#REF!&lt;&gt;0,#REF!&gt;750000),"Y","N")</f>
        <v>#REF!</v>
      </c>
    </row>
    <row r="12" spans="1:49" ht="12.75">
      <c r="A12" s="20"/>
      <c r="B12" s="20"/>
      <c r="C12" s="19"/>
      <c r="D12" s="19"/>
      <c r="E12" s="19"/>
      <c r="F12" s="32"/>
      <c r="G12" s="25"/>
      <c r="H12" s="34"/>
      <c r="I12" s="42" t="str">
        <f aca="true" t="shared" si="0" ref="I12:I31">IF(O12&lt;&gt;0,O12/H12," ")</f>
        <v> </v>
      </c>
      <c r="J12" s="43" t="str">
        <f aca="true" t="shared" si="1" ref="J12:J31">IF(AND(O12&lt;&gt;0,O12&gt;750000),"Y","N")</f>
        <v>N</v>
      </c>
      <c r="K12" s="25"/>
      <c r="L12" s="25"/>
      <c r="M12" s="25"/>
      <c r="N12" s="29"/>
      <c r="O12" s="24"/>
      <c r="P12" s="24"/>
      <c r="Q12" s="24"/>
      <c r="R12" s="48">
        <f aca="true" t="shared" si="2" ref="R12:R31">SUM(O12:Q12)</f>
        <v>0</v>
      </c>
      <c r="S12" s="82"/>
      <c r="T12" s="20"/>
      <c r="U12" s="20"/>
      <c r="V12" s="20"/>
      <c r="W12" s="19"/>
      <c r="X12" s="19"/>
      <c r="Y12" s="19"/>
      <c r="Z12" s="32"/>
      <c r="AA12" s="28"/>
      <c r="AB12" s="34"/>
      <c r="AC12" s="56"/>
      <c r="AD12" s="57"/>
      <c r="AE12" s="25"/>
      <c r="AF12" s="25"/>
      <c r="AG12" s="25"/>
      <c r="AH12" s="29"/>
      <c r="AI12" s="24"/>
      <c r="AJ12" s="24"/>
      <c r="AK12" s="24"/>
      <c r="AL12" s="58"/>
      <c r="AM12" s="20" t="s">
        <v>23</v>
      </c>
      <c r="AN12" s="20"/>
      <c r="AO12" s="20" t="s">
        <v>23</v>
      </c>
      <c r="AP12" s="19"/>
      <c r="AQ12" s="19"/>
      <c r="AR12" s="19"/>
      <c r="AS12" s="32"/>
      <c r="AT12" s="25"/>
      <c r="AU12" s="34"/>
      <c r="AV12" s="42" t="e">
        <f>IF(#REF!&lt;&gt;0,#REF!/AU12," ")</f>
        <v>#REF!</v>
      </c>
      <c r="AW12" s="43" t="e">
        <f>IF(AND(#REF!&lt;&gt;0,#REF!&gt;750000),"Y","N")</f>
        <v>#REF!</v>
      </c>
    </row>
    <row r="13" spans="1:49" ht="12.75">
      <c r="A13" s="20"/>
      <c r="B13" s="20"/>
      <c r="C13" s="19"/>
      <c r="D13" s="19"/>
      <c r="E13" s="19"/>
      <c r="F13" s="32"/>
      <c r="G13" s="25"/>
      <c r="H13" s="34"/>
      <c r="I13" s="42" t="str">
        <f t="shared" si="0"/>
        <v> </v>
      </c>
      <c r="J13" s="43" t="str">
        <f t="shared" si="1"/>
        <v>N</v>
      </c>
      <c r="K13" s="25"/>
      <c r="L13" s="25"/>
      <c r="M13" s="25"/>
      <c r="N13" s="29"/>
      <c r="O13" s="24"/>
      <c r="P13" s="24"/>
      <c r="Q13" s="24"/>
      <c r="R13" s="48">
        <f t="shared" si="2"/>
        <v>0</v>
      </c>
      <c r="S13" s="82"/>
      <c r="T13" s="20"/>
      <c r="U13" s="20"/>
      <c r="V13" s="20"/>
      <c r="W13" s="55"/>
      <c r="X13" s="19"/>
      <c r="Y13" s="19"/>
      <c r="Z13" s="32"/>
      <c r="AA13" s="28"/>
      <c r="AB13" s="34"/>
      <c r="AC13" s="56"/>
      <c r="AD13" s="57"/>
      <c r="AE13" s="28"/>
      <c r="AF13" s="28"/>
      <c r="AG13" s="25"/>
      <c r="AH13" s="29"/>
      <c r="AI13" s="24"/>
      <c r="AJ13" s="24"/>
      <c r="AK13" s="24"/>
      <c r="AL13" s="58"/>
      <c r="AM13" s="20"/>
      <c r="AN13" s="20"/>
      <c r="AO13" s="20"/>
      <c r="AP13" s="19"/>
      <c r="AQ13" s="19"/>
      <c r="AR13" s="19"/>
      <c r="AS13" s="32"/>
      <c r="AT13" s="25"/>
      <c r="AU13" s="34"/>
      <c r="AV13" s="42" t="e">
        <f>IF(#REF!&lt;&gt;0,#REF!/AU13," ")</f>
        <v>#REF!</v>
      </c>
      <c r="AW13" s="43" t="e">
        <f>IF(AND(#REF!&lt;&gt;0,#REF!&gt;750000),"Y","N")</f>
        <v>#REF!</v>
      </c>
    </row>
    <row r="14" spans="1:49" ht="12.75">
      <c r="A14" s="20"/>
      <c r="B14" s="20"/>
      <c r="C14" s="19"/>
      <c r="D14" s="19"/>
      <c r="E14" s="19"/>
      <c r="F14" s="32"/>
      <c r="G14" s="25"/>
      <c r="H14" s="34"/>
      <c r="I14" s="42" t="str">
        <f t="shared" si="0"/>
        <v> </v>
      </c>
      <c r="J14" s="43" t="str">
        <f t="shared" si="1"/>
        <v>N</v>
      </c>
      <c r="K14" s="25"/>
      <c r="L14" s="25"/>
      <c r="M14" s="25"/>
      <c r="N14" s="29"/>
      <c r="O14" s="24"/>
      <c r="P14" s="24"/>
      <c r="Q14" s="24"/>
      <c r="R14" s="48">
        <f t="shared" si="2"/>
        <v>0</v>
      </c>
      <c r="S14" s="82"/>
      <c r="T14" s="20"/>
      <c r="U14" s="20"/>
      <c r="V14" s="20"/>
      <c r="W14" s="19"/>
      <c r="X14" s="19"/>
      <c r="Y14" s="19"/>
      <c r="Z14" s="32"/>
      <c r="AA14" s="28"/>
      <c r="AB14" s="34"/>
      <c r="AC14" s="56"/>
      <c r="AD14" s="57"/>
      <c r="AE14" s="28"/>
      <c r="AF14" s="25"/>
      <c r="AG14" s="25"/>
      <c r="AH14" s="29"/>
      <c r="AI14" s="24"/>
      <c r="AJ14" s="24"/>
      <c r="AK14" s="24"/>
      <c r="AL14" s="58"/>
      <c r="AM14" s="20"/>
      <c r="AN14" s="20"/>
      <c r="AO14" s="20"/>
      <c r="AP14" s="19"/>
      <c r="AQ14" s="19"/>
      <c r="AR14" s="19"/>
      <c r="AS14" s="32"/>
      <c r="AT14" s="25"/>
      <c r="AU14" s="34"/>
      <c r="AV14" s="42" t="e">
        <f>IF(#REF!&lt;&gt;0,#REF!/AU14," ")</f>
        <v>#REF!</v>
      </c>
      <c r="AW14" s="43" t="e">
        <f>IF(AND(#REF!&lt;&gt;0,#REF!&gt;750000),"Y","N")</f>
        <v>#REF!</v>
      </c>
    </row>
    <row r="15" spans="1:49" ht="12.75">
      <c r="A15" s="20"/>
      <c r="B15" s="20"/>
      <c r="C15" s="19"/>
      <c r="D15" s="19"/>
      <c r="E15" s="19"/>
      <c r="F15" s="32"/>
      <c r="G15" s="25"/>
      <c r="H15" s="34"/>
      <c r="I15" s="42" t="str">
        <f t="shared" si="0"/>
        <v> </v>
      </c>
      <c r="J15" s="43" t="str">
        <f t="shared" si="1"/>
        <v>N</v>
      </c>
      <c r="K15" s="25"/>
      <c r="L15" s="25"/>
      <c r="M15" s="25"/>
      <c r="N15" s="29"/>
      <c r="O15" s="24"/>
      <c r="P15" s="24"/>
      <c r="Q15" s="24"/>
      <c r="R15" s="48">
        <f t="shared" si="2"/>
        <v>0</v>
      </c>
      <c r="S15" s="82"/>
      <c r="T15" s="20"/>
      <c r="U15" s="20"/>
      <c r="V15" s="20"/>
      <c r="W15" s="19"/>
      <c r="X15" s="19"/>
      <c r="Y15" s="19"/>
      <c r="Z15" s="32"/>
      <c r="AA15" s="25"/>
      <c r="AB15" s="34"/>
      <c r="AC15" s="56"/>
      <c r="AD15" s="57"/>
      <c r="AE15" s="25"/>
      <c r="AF15" s="25"/>
      <c r="AG15" s="25"/>
      <c r="AH15" s="29"/>
      <c r="AI15" s="24"/>
      <c r="AJ15" s="24"/>
      <c r="AK15" s="24"/>
      <c r="AL15" s="58"/>
      <c r="AM15" s="20" t="s">
        <v>23</v>
      </c>
      <c r="AN15" s="20"/>
      <c r="AO15" s="20" t="s">
        <v>23</v>
      </c>
      <c r="AP15" s="19"/>
      <c r="AQ15" s="19"/>
      <c r="AR15" s="19"/>
      <c r="AS15" s="32"/>
      <c r="AT15" s="25"/>
      <c r="AU15" s="34"/>
      <c r="AV15" s="42" t="e">
        <f>IF(#REF!&lt;&gt;0,#REF!/AU15," ")</f>
        <v>#REF!</v>
      </c>
      <c r="AW15" s="43" t="e">
        <f>IF(AND(#REF!&lt;&gt;0,#REF!&gt;750000),"Y","N")</f>
        <v>#REF!</v>
      </c>
    </row>
    <row r="16" spans="1:49" ht="12.75">
      <c r="A16" s="20"/>
      <c r="B16" s="20"/>
      <c r="C16" s="19"/>
      <c r="D16" s="19"/>
      <c r="E16" s="19"/>
      <c r="F16" s="32"/>
      <c r="G16" s="25"/>
      <c r="H16" s="34"/>
      <c r="I16" s="42" t="str">
        <f t="shared" si="0"/>
        <v> </v>
      </c>
      <c r="J16" s="43" t="str">
        <f t="shared" si="1"/>
        <v>N</v>
      </c>
      <c r="K16" s="25"/>
      <c r="L16" s="25"/>
      <c r="M16" s="25"/>
      <c r="N16" s="29"/>
      <c r="O16" s="24"/>
      <c r="P16" s="24"/>
      <c r="Q16" s="24"/>
      <c r="R16" s="48">
        <f t="shared" si="2"/>
        <v>0</v>
      </c>
      <c r="S16" s="82"/>
      <c r="T16" s="20"/>
      <c r="U16" s="20"/>
      <c r="V16" s="20"/>
      <c r="W16" s="19"/>
      <c r="X16" s="19"/>
      <c r="Y16" s="19"/>
      <c r="Z16" s="32"/>
      <c r="AA16" s="25"/>
      <c r="AB16" s="34"/>
      <c r="AC16" s="56"/>
      <c r="AD16" s="57"/>
      <c r="AE16" s="25"/>
      <c r="AF16" s="25"/>
      <c r="AG16" s="25"/>
      <c r="AH16" s="29"/>
      <c r="AI16" s="24"/>
      <c r="AJ16" s="24"/>
      <c r="AK16" s="24"/>
      <c r="AL16" s="58"/>
      <c r="AM16" s="20"/>
      <c r="AN16" s="20"/>
      <c r="AO16" s="20"/>
      <c r="AP16" s="19"/>
      <c r="AQ16" s="19"/>
      <c r="AR16" s="19"/>
      <c r="AS16" s="32"/>
      <c r="AT16" s="25"/>
      <c r="AU16" s="34"/>
      <c r="AV16" s="42" t="e">
        <f>IF(#REF!&lt;&gt;0,#REF!/AU16," ")</f>
        <v>#REF!</v>
      </c>
      <c r="AW16" s="43" t="e">
        <f>IF(AND(#REF!&lt;&gt;0,#REF!&gt;750000),"Y","N")</f>
        <v>#REF!</v>
      </c>
    </row>
    <row r="17" spans="1:49" ht="12.75">
      <c r="A17" s="20"/>
      <c r="B17" s="20"/>
      <c r="C17" s="19"/>
      <c r="D17" s="19"/>
      <c r="E17" s="19"/>
      <c r="F17" s="32"/>
      <c r="G17" s="25"/>
      <c r="H17" s="34"/>
      <c r="I17" s="42" t="str">
        <f t="shared" si="0"/>
        <v> </v>
      </c>
      <c r="J17" s="43" t="str">
        <f t="shared" si="1"/>
        <v>N</v>
      </c>
      <c r="K17" s="25"/>
      <c r="L17" s="25"/>
      <c r="M17" s="25"/>
      <c r="N17" s="29"/>
      <c r="O17" s="24"/>
      <c r="P17" s="24"/>
      <c r="Q17" s="24"/>
      <c r="R17" s="48">
        <f t="shared" si="2"/>
        <v>0</v>
      </c>
      <c r="S17" s="82"/>
      <c r="T17" s="20"/>
      <c r="U17" s="20"/>
      <c r="V17" s="20"/>
      <c r="W17" s="19"/>
      <c r="X17" s="19"/>
      <c r="Y17" s="19"/>
      <c r="Z17" s="32"/>
      <c r="AA17" s="25"/>
      <c r="AB17" s="34"/>
      <c r="AC17" s="56"/>
      <c r="AD17" s="57"/>
      <c r="AE17" s="25"/>
      <c r="AF17" s="25"/>
      <c r="AG17" s="25"/>
      <c r="AH17" s="29"/>
      <c r="AI17" s="24"/>
      <c r="AJ17" s="24"/>
      <c r="AK17" s="24"/>
      <c r="AL17" s="58"/>
      <c r="AM17" s="20"/>
      <c r="AN17" s="20"/>
      <c r="AO17" s="20"/>
      <c r="AP17" s="19"/>
      <c r="AQ17" s="19"/>
      <c r="AR17" s="19"/>
      <c r="AS17" s="32"/>
      <c r="AT17" s="25"/>
      <c r="AU17" s="34"/>
      <c r="AV17" s="42" t="e">
        <f>IF(#REF!&lt;&gt;0,#REF!/AU17," ")</f>
        <v>#REF!</v>
      </c>
      <c r="AW17" s="43" t="e">
        <f>IF(AND(#REF!&lt;&gt;0,#REF!&gt;750000),"Y","N")</f>
        <v>#REF!</v>
      </c>
    </row>
    <row r="18" spans="1:49" s="11" customFormat="1" ht="12.75">
      <c r="A18" s="20"/>
      <c r="B18" s="20"/>
      <c r="C18" s="19"/>
      <c r="D18" s="19"/>
      <c r="E18" s="19"/>
      <c r="F18" s="32"/>
      <c r="G18" s="25"/>
      <c r="H18" s="34"/>
      <c r="I18" s="42" t="str">
        <f t="shared" si="0"/>
        <v> </v>
      </c>
      <c r="J18" s="43" t="str">
        <f t="shared" si="1"/>
        <v>N</v>
      </c>
      <c r="K18" s="25"/>
      <c r="L18" s="25"/>
      <c r="M18" s="25"/>
      <c r="N18" s="29"/>
      <c r="O18" s="24"/>
      <c r="P18" s="24"/>
      <c r="Q18" s="24"/>
      <c r="R18" s="48">
        <f t="shared" si="2"/>
        <v>0</v>
      </c>
      <c r="S18" s="82"/>
      <c r="T18" s="20"/>
      <c r="U18" s="20"/>
      <c r="V18" s="20"/>
      <c r="W18" s="55"/>
      <c r="X18" s="19"/>
      <c r="Y18" s="19"/>
      <c r="Z18" s="32"/>
      <c r="AA18" s="28"/>
      <c r="AB18" s="34"/>
      <c r="AC18" s="56"/>
      <c r="AD18" s="57"/>
      <c r="AE18" s="28"/>
      <c r="AF18" s="28"/>
      <c r="AG18" s="25"/>
      <c r="AH18" s="29"/>
      <c r="AI18" s="24"/>
      <c r="AJ18" s="24"/>
      <c r="AK18" s="24"/>
      <c r="AL18" s="58"/>
      <c r="AM18" s="21"/>
      <c r="AN18" s="21"/>
      <c r="AO18" s="21"/>
      <c r="AP18" s="22"/>
      <c r="AQ18" s="22"/>
      <c r="AR18" s="22"/>
      <c r="AS18" s="33"/>
      <c r="AT18" s="26"/>
      <c r="AU18" s="35"/>
      <c r="AV18" s="42" t="e">
        <f>IF(#REF!&lt;&gt;0,#REF!/AU18," ")</f>
        <v>#REF!</v>
      </c>
      <c r="AW18" s="43" t="e">
        <f>IF(AND(#REF!&lt;&gt;0,#REF!&gt;750000),"Y","N")</f>
        <v>#REF!</v>
      </c>
    </row>
    <row r="19" spans="1:49" s="11" customFormat="1" ht="12.75">
      <c r="A19" s="20"/>
      <c r="B19" s="20"/>
      <c r="C19" s="19"/>
      <c r="D19" s="19"/>
      <c r="E19" s="19"/>
      <c r="F19" s="32"/>
      <c r="G19" s="25"/>
      <c r="H19" s="34"/>
      <c r="I19" s="42" t="str">
        <f t="shared" si="0"/>
        <v> </v>
      </c>
      <c r="J19" s="43" t="str">
        <f t="shared" si="1"/>
        <v>N</v>
      </c>
      <c r="K19" s="25"/>
      <c r="L19" s="25"/>
      <c r="M19" s="25"/>
      <c r="N19" s="29"/>
      <c r="O19" s="24"/>
      <c r="P19" s="24"/>
      <c r="Q19" s="24"/>
      <c r="R19" s="48">
        <f t="shared" si="2"/>
        <v>0</v>
      </c>
      <c r="S19" s="82"/>
      <c r="T19" s="20"/>
      <c r="U19" s="20"/>
      <c r="V19" s="20"/>
      <c r="W19" s="19"/>
      <c r="X19" s="19"/>
      <c r="Y19" s="19"/>
      <c r="Z19" s="32"/>
      <c r="AA19" s="28"/>
      <c r="AB19" s="34"/>
      <c r="AC19" s="56"/>
      <c r="AD19" s="57"/>
      <c r="AE19" s="28"/>
      <c r="AF19" s="25"/>
      <c r="AG19" s="25"/>
      <c r="AH19" s="29"/>
      <c r="AI19" s="24"/>
      <c r="AJ19" s="24"/>
      <c r="AK19" s="24"/>
      <c r="AL19" s="58"/>
      <c r="AM19" s="20" t="s">
        <v>23</v>
      </c>
      <c r="AN19" s="20"/>
      <c r="AO19" s="20" t="s">
        <v>23</v>
      </c>
      <c r="AP19" s="22"/>
      <c r="AQ19" s="22"/>
      <c r="AR19" s="22"/>
      <c r="AS19" s="33"/>
      <c r="AT19" s="26"/>
      <c r="AU19" s="35"/>
      <c r="AV19" s="42" t="e">
        <f>IF(#REF!&lt;&gt;0,#REF!/AU19," ")</f>
        <v>#REF!</v>
      </c>
      <c r="AW19" s="43" t="e">
        <f>IF(AND(#REF!&lt;&gt;0,#REF!&gt;750000),"Y","N")</f>
        <v>#REF!</v>
      </c>
    </row>
    <row r="20" spans="1:49" ht="12.75">
      <c r="A20" s="20"/>
      <c r="B20" s="20" t="s">
        <v>23</v>
      </c>
      <c r="C20" s="19"/>
      <c r="D20" s="19"/>
      <c r="E20" s="19"/>
      <c r="F20" s="32"/>
      <c r="G20" s="25"/>
      <c r="H20" s="34"/>
      <c r="I20" s="42" t="str">
        <f t="shared" si="0"/>
        <v> </v>
      </c>
      <c r="J20" s="43" t="str">
        <f t="shared" si="1"/>
        <v>N</v>
      </c>
      <c r="K20" s="25"/>
      <c r="L20" s="25"/>
      <c r="M20" s="25"/>
      <c r="N20" s="29"/>
      <c r="O20" s="24"/>
      <c r="P20" s="24"/>
      <c r="Q20" s="24"/>
      <c r="R20" s="48">
        <f t="shared" si="2"/>
        <v>0</v>
      </c>
      <c r="S20" s="82"/>
      <c r="T20" s="20"/>
      <c r="U20" s="20"/>
      <c r="V20" s="20"/>
      <c r="W20" s="55"/>
      <c r="X20" s="19"/>
      <c r="Y20" s="19"/>
      <c r="Z20" s="32"/>
      <c r="AA20" s="28"/>
      <c r="AB20" s="34"/>
      <c r="AC20" s="56"/>
      <c r="AD20" s="57"/>
      <c r="AE20" s="28"/>
      <c r="AF20" s="28"/>
      <c r="AG20" s="25"/>
      <c r="AH20" s="29"/>
      <c r="AI20" s="24"/>
      <c r="AJ20" s="24"/>
      <c r="AK20" s="24"/>
      <c r="AL20" s="58"/>
      <c r="AM20" s="20"/>
      <c r="AN20" s="20"/>
      <c r="AO20" s="20"/>
      <c r="AP20" s="19"/>
      <c r="AQ20" s="19"/>
      <c r="AR20" s="19"/>
      <c r="AS20" s="32"/>
      <c r="AT20" s="25"/>
      <c r="AU20" s="34"/>
      <c r="AV20" s="42" t="e">
        <f>IF(#REF!&lt;&gt;0,#REF!/AU20," ")</f>
        <v>#REF!</v>
      </c>
      <c r="AW20" s="43" t="e">
        <f>IF(AND(#REF!&lt;&gt;0,#REF!&gt;750000),"Y","N")</f>
        <v>#REF!</v>
      </c>
    </row>
    <row r="21" spans="1:49" s="1" customFormat="1" ht="12.75">
      <c r="A21" s="20"/>
      <c r="B21" s="20" t="s">
        <v>23</v>
      </c>
      <c r="C21" s="19"/>
      <c r="D21" s="19"/>
      <c r="E21" s="19"/>
      <c r="F21" s="32"/>
      <c r="G21" s="25"/>
      <c r="H21" s="34"/>
      <c r="I21" s="42" t="str">
        <f t="shared" si="0"/>
        <v> </v>
      </c>
      <c r="J21" s="43" t="str">
        <f t="shared" si="1"/>
        <v>N</v>
      </c>
      <c r="K21" s="25"/>
      <c r="L21" s="25"/>
      <c r="M21" s="25"/>
      <c r="N21" s="29"/>
      <c r="O21" s="24"/>
      <c r="P21" s="24"/>
      <c r="Q21" s="24"/>
      <c r="R21" s="48">
        <f t="shared" si="2"/>
        <v>0</v>
      </c>
      <c r="S21" s="82"/>
      <c r="T21" s="20"/>
      <c r="U21" s="20"/>
      <c r="V21" s="20"/>
      <c r="W21" s="19"/>
      <c r="X21" s="19"/>
      <c r="Y21" s="19"/>
      <c r="Z21" s="32"/>
      <c r="AA21" s="28"/>
      <c r="AB21" s="34"/>
      <c r="AC21" s="56"/>
      <c r="AD21" s="57"/>
      <c r="AE21" s="28"/>
      <c r="AF21" s="25"/>
      <c r="AG21" s="25"/>
      <c r="AH21" s="29"/>
      <c r="AI21" s="24"/>
      <c r="AJ21" s="24"/>
      <c r="AK21" s="24"/>
      <c r="AL21" s="58"/>
      <c r="AM21" s="2"/>
      <c r="AN21" s="2"/>
      <c r="AO21" s="2"/>
      <c r="AP21" s="12" t="s">
        <v>14</v>
      </c>
      <c r="AQ21" s="12"/>
      <c r="AR21" s="12"/>
      <c r="AS21" s="12"/>
      <c r="AT21" s="3"/>
      <c r="AU21" s="44">
        <f>SUM(AU8:AU20)</f>
        <v>0</v>
      </c>
      <c r="AV21" s="3"/>
      <c r="AW21" s="3"/>
    </row>
    <row r="22" spans="1:57" ht="12.75">
      <c r="A22" s="20"/>
      <c r="B22" s="20" t="s">
        <v>23</v>
      </c>
      <c r="C22" s="19"/>
      <c r="D22" s="19"/>
      <c r="E22" s="19"/>
      <c r="F22" s="32"/>
      <c r="G22" s="25"/>
      <c r="H22" s="34"/>
      <c r="I22" s="42" t="str">
        <f t="shared" si="0"/>
        <v> </v>
      </c>
      <c r="J22" s="43" t="str">
        <f t="shared" si="1"/>
        <v>N</v>
      </c>
      <c r="K22" s="25"/>
      <c r="L22" s="25"/>
      <c r="M22" s="25"/>
      <c r="N22" s="29"/>
      <c r="O22" s="24"/>
      <c r="P22" s="24"/>
      <c r="Q22" s="24"/>
      <c r="R22" s="48">
        <f t="shared" si="2"/>
        <v>0</v>
      </c>
      <c r="S22" s="82"/>
      <c r="T22" s="20"/>
      <c r="U22" s="20"/>
      <c r="V22" s="20"/>
      <c r="W22" s="19"/>
      <c r="X22" s="19"/>
      <c r="Y22" s="19"/>
      <c r="Z22" s="32"/>
      <c r="AA22" s="28"/>
      <c r="AB22" s="34"/>
      <c r="AC22" s="56"/>
      <c r="AD22" s="57"/>
      <c r="AE22" s="25"/>
      <c r="AF22" s="25"/>
      <c r="AG22" s="25"/>
      <c r="AH22" s="29"/>
      <c r="AI22" s="24"/>
      <c r="AJ22" s="24"/>
      <c r="AK22" s="24"/>
      <c r="AL22" s="58"/>
      <c r="AM22" s="2"/>
      <c r="AN22" s="2"/>
      <c r="AO22" s="2"/>
      <c r="AP22" s="1" t="s">
        <v>13</v>
      </c>
      <c r="AQ22" s="1"/>
      <c r="AR22" s="1"/>
      <c r="AS22" s="1"/>
      <c r="AT22" s="7"/>
      <c r="AU22" s="36"/>
      <c r="AV22" s="7"/>
      <c r="AW22" s="7"/>
      <c r="AX22" s="7"/>
      <c r="AY22" s="9"/>
      <c r="AZ22" s="9"/>
      <c r="BA22" s="7"/>
      <c r="BB22" s="7"/>
      <c r="BC22" s="7"/>
      <c r="BD22" s="7"/>
      <c r="BE22" s="27"/>
    </row>
    <row r="23" spans="1:57" ht="12.75">
      <c r="A23" s="20"/>
      <c r="B23" s="20" t="s">
        <v>23</v>
      </c>
      <c r="C23" s="19"/>
      <c r="D23" s="19"/>
      <c r="E23" s="19"/>
      <c r="F23" s="32"/>
      <c r="G23" s="25"/>
      <c r="H23" s="34"/>
      <c r="I23" s="42" t="str">
        <f t="shared" si="0"/>
        <v> </v>
      </c>
      <c r="J23" s="43" t="str">
        <f t="shared" si="1"/>
        <v>N</v>
      </c>
      <c r="K23" s="25"/>
      <c r="L23" s="25"/>
      <c r="M23" s="25"/>
      <c r="N23" s="29"/>
      <c r="O23" s="24"/>
      <c r="P23" s="24"/>
      <c r="Q23" s="24"/>
      <c r="R23" s="48">
        <f t="shared" si="2"/>
        <v>0</v>
      </c>
      <c r="S23" s="82"/>
      <c r="T23" s="20"/>
      <c r="U23" s="20"/>
      <c r="V23" s="20"/>
      <c r="W23" s="19"/>
      <c r="X23" s="19"/>
      <c r="Y23" s="19"/>
      <c r="Z23" s="32"/>
      <c r="AA23" s="28"/>
      <c r="AB23" s="34"/>
      <c r="AC23" s="56"/>
      <c r="AD23" s="57"/>
      <c r="AE23" s="25"/>
      <c r="AF23" s="25"/>
      <c r="AG23" s="25"/>
      <c r="AH23" s="29"/>
      <c r="AI23" s="24"/>
      <c r="AJ23" s="24"/>
      <c r="AK23" s="24"/>
      <c r="AL23" s="58"/>
      <c r="AM23" s="2"/>
      <c r="AN23" s="2"/>
      <c r="AO23" s="2"/>
      <c r="AT23" s="7"/>
      <c r="AU23" s="36"/>
      <c r="AV23" s="7"/>
      <c r="AW23" s="7"/>
      <c r="AX23" s="7"/>
      <c r="AY23" s="9"/>
      <c r="AZ23" s="9"/>
      <c r="BA23" s="7"/>
      <c r="BB23" s="7"/>
      <c r="BC23" s="7"/>
      <c r="BD23" s="7"/>
      <c r="BE23" s="7"/>
    </row>
    <row r="24" spans="1:57" ht="12.75">
      <c r="A24" s="20"/>
      <c r="B24" s="20"/>
      <c r="C24" s="19"/>
      <c r="D24" s="19"/>
      <c r="E24" s="19"/>
      <c r="F24" s="32"/>
      <c r="G24" s="25"/>
      <c r="H24" s="34"/>
      <c r="I24" s="42" t="str">
        <f t="shared" si="0"/>
        <v> </v>
      </c>
      <c r="J24" s="43" t="str">
        <f t="shared" si="1"/>
        <v>N</v>
      </c>
      <c r="K24" s="25"/>
      <c r="L24" s="25"/>
      <c r="M24" s="25"/>
      <c r="N24" s="29"/>
      <c r="O24" s="24"/>
      <c r="P24" s="24"/>
      <c r="Q24" s="24"/>
      <c r="R24" s="48">
        <f t="shared" si="2"/>
        <v>0</v>
      </c>
      <c r="S24" s="82"/>
      <c r="T24" s="20"/>
      <c r="U24" s="20"/>
      <c r="V24" s="20"/>
      <c r="W24" s="19"/>
      <c r="X24" s="19"/>
      <c r="Y24" s="19"/>
      <c r="Z24" s="32"/>
      <c r="AA24" s="28"/>
      <c r="AB24" s="34"/>
      <c r="AC24" s="56"/>
      <c r="AD24" s="57"/>
      <c r="AE24" s="25"/>
      <c r="AF24" s="25"/>
      <c r="AG24" s="25"/>
      <c r="AH24" s="29"/>
      <c r="AI24" s="24"/>
      <c r="AJ24" s="24"/>
      <c r="AK24" s="24"/>
      <c r="AL24" s="58"/>
      <c r="AM24" s="39"/>
      <c r="AN24" t="s">
        <v>24</v>
      </c>
      <c r="AO24" s="2"/>
      <c r="AT24" s="7"/>
      <c r="AU24" s="7"/>
      <c r="AV24" s="7"/>
      <c r="AW24" s="7"/>
      <c r="AX24" s="7"/>
      <c r="AY24" s="9"/>
      <c r="AZ24" s="9"/>
      <c r="BA24" s="7"/>
      <c r="BB24" s="7"/>
      <c r="BC24" s="7"/>
      <c r="BD24" s="7"/>
      <c r="BE24" s="10"/>
    </row>
    <row r="25" spans="1:57" ht="12.75">
      <c r="A25" s="20"/>
      <c r="B25" s="20"/>
      <c r="C25" s="19"/>
      <c r="D25" s="19"/>
      <c r="E25" s="19"/>
      <c r="F25" s="32"/>
      <c r="G25" s="25"/>
      <c r="H25" s="34"/>
      <c r="I25" s="42" t="str">
        <f t="shared" si="0"/>
        <v> </v>
      </c>
      <c r="J25" s="43" t="str">
        <f t="shared" si="1"/>
        <v>N</v>
      </c>
      <c r="K25" s="25"/>
      <c r="L25" s="25"/>
      <c r="M25" s="25"/>
      <c r="N25" s="30"/>
      <c r="O25" s="24"/>
      <c r="P25" s="24"/>
      <c r="Q25" s="24"/>
      <c r="R25" s="48">
        <f t="shared" si="2"/>
        <v>0</v>
      </c>
      <c r="S25" s="82"/>
      <c r="T25" s="20"/>
      <c r="U25" s="20"/>
      <c r="V25" s="20"/>
      <c r="W25" s="55"/>
      <c r="X25" s="19"/>
      <c r="Y25" s="19"/>
      <c r="Z25" s="32"/>
      <c r="AA25" s="28"/>
      <c r="AB25" s="34"/>
      <c r="AC25" s="56"/>
      <c r="AD25" s="57"/>
      <c r="AE25" s="28"/>
      <c r="AF25" s="28"/>
      <c r="AG25" s="25"/>
      <c r="AH25" s="29"/>
      <c r="AI25" s="24"/>
      <c r="AJ25" s="24"/>
      <c r="AK25" s="24"/>
      <c r="AL25" s="58"/>
      <c r="AM25" s="2"/>
      <c r="AN25" s="2"/>
      <c r="AO25" s="2"/>
      <c r="AT25" s="7"/>
      <c r="AU25" s="7"/>
      <c r="AV25" s="7"/>
      <c r="AW25" s="7"/>
      <c r="AX25" s="7"/>
      <c r="AY25" s="9"/>
      <c r="AZ25" s="9"/>
      <c r="BA25" s="7"/>
      <c r="BB25" s="7"/>
      <c r="BC25" s="7"/>
      <c r="BD25" s="7"/>
      <c r="BE25" s="7"/>
    </row>
    <row r="26" spans="1:57" ht="12.75">
      <c r="A26" s="20"/>
      <c r="B26" s="20" t="s">
        <v>23</v>
      </c>
      <c r="C26" s="19"/>
      <c r="D26" s="19"/>
      <c r="E26" s="19"/>
      <c r="F26" s="32"/>
      <c r="G26" s="25"/>
      <c r="H26" s="34"/>
      <c r="I26" s="42" t="str">
        <f t="shared" si="0"/>
        <v> </v>
      </c>
      <c r="J26" s="43" t="str">
        <f t="shared" si="1"/>
        <v>N</v>
      </c>
      <c r="K26" s="25"/>
      <c r="L26" s="25"/>
      <c r="M26" s="25"/>
      <c r="N26" s="30"/>
      <c r="O26" s="24"/>
      <c r="P26" s="24"/>
      <c r="Q26" s="24"/>
      <c r="R26" s="48">
        <f t="shared" si="2"/>
        <v>0</v>
      </c>
      <c r="S26" s="82"/>
      <c r="T26" s="20"/>
      <c r="U26" s="20"/>
      <c r="V26" s="20"/>
      <c r="W26" s="19"/>
      <c r="X26" s="19"/>
      <c r="Y26" s="19"/>
      <c r="Z26" s="32"/>
      <c r="AA26" s="28"/>
      <c r="AB26" s="34"/>
      <c r="AC26" s="56"/>
      <c r="AD26" s="57"/>
      <c r="AE26" s="28"/>
      <c r="AF26" s="25"/>
      <c r="AG26" s="25"/>
      <c r="AH26" s="29"/>
      <c r="AI26" s="24"/>
      <c r="AJ26" s="24"/>
      <c r="AK26" s="24"/>
      <c r="AL26" s="58"/>
      <c r="AM26" s="2"/>
      <c r="AN26" s="2"/>
      <c r="AO26" s="2"/>
      <c r="AT26" s="7"/>
      <c r="AU26" s="7"/>
      <c r="AV26" s="7"/>
      <c r="AW26" s="7"/>
      <c r="AX26" s="7"/>
      <c r="AY26" s="9"/>
      <c r="AZ26" s="9"/>
      <c r="BA26" s="7"/>
      <c r="BB26" s="7"/>
      <c r="BC26" s="7"/>
      <c r="BD26" s="7"/>
      <c r="BE26" s="10"/>
    </row>
    <row r="27" spans="1:57" ht="12.75">
      <c r="A27" s="20"/>
      <c r="B27" s="20"/>
      <c r="C27" s="19"/>
      <c r="D27" s="19"/>
      <c r="E27" s="19"/>
      <c r="F27" s="32"/>
      <c r="G27" s="25"/>
      <c r="H27" s="34"/>
      <c r="I27" s="42" t="str">
        <f t="shared" si="0"/>
        <v> </v>
      </c>
      <c r="J27" s="43" t="str">
        <f t="shared" si="1"/>
        <v>N</v>
      </c>
      <c r="K27" s="25"/>
      <c r="L27" s="25"/>
      <c r="M27" s="25"/>
      <c r="N27" s="30"/>
      <c r="O27" s="24"/>
      <c r="P27" s="24"/>
      <c r="Q27" s="24"/>
      <c r="R27" s="48">
        <f t="shared" si="2"/>
        <v>0</v>
      </c>
      <c r="S27" s="82"/>
      <c r="T27" s="20"/>
      <c r="U27" s="20"/>
      <c r="V27" s="20"/>
      <c r="W27" s="19"/>
      <c r="X27" s="19"/>
      <c r="Y27" s="19"/>
      <c r="Z27" s="32"/>
      <c r="AA27" s="28"/>
      <c r="AB27" s="34"/>
      <c r="AC27" s="56"/>
      <c r="AD27" s="57"/>
      <c r="AE27" s="25"/>
      <c r="AF27" s="25"/>
      <c r="AG27" s="25"/>
      <c r="AH27" s="29"/>
      <c r="AI27" s="24"/>
      <c r="AJ27" s="24"/>
      <c r="AK27" s="24"/>
      <c r="AL27" s="58"/>
      <c r="AM27" s="89" t="s">
        <v>29</v>
      </c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7"/>
      <c r="AY27" s="9"/>
      <c r="AZ27" s="9"/>
      <c r="BA27" s="7"/>
      <c r="BB27" s="7"/>
      <c r="BC27" s="7"/>
      <c r="BD27" s="7"/>
      <c r="BE27" s="14"/>
    </row>
    <row r="28" spans="1:57" ht="12.75">
      <c r="A28" s="20"/>
      <c r="B28" s="20"/>
      <c r="C28" s="19"/>
      <c r="D28" s="19"/>
      <c r="E28" s="19"/>
      <c r="F28" s="32"/>
      <c r="G28" s="25"/>
      <c r="H28" s="34"/>
      <c r="I28" s="42" t="str">
        <f t="shared" si="0"/>
        <v> </v>
      </c>
      <c r="J28" s="43" t="str">
        <f t="shared" si="1"/>
        <v>N</v>
      </c>
      <c r="K28" s="25"/>
      <c r="L28" s="25"/>
      <c r="M28" s="25"/>
      <c r="N28" s="30"/>
      <c r="O28" s="24"/>
      <c r="P28" s="24"/>
      <c r="Q28" s="24"/>
      <c r="R28" s="48">
        <f t="shared" si="2"/>
        <v>0</v>
      </c>
      <c r="S28" s="82"/>
      <c r="T28" s="20"/>
      <c r="U28" s="20"/>
      <c r="V28" s="20"/>
      <c r="W28" s="19"/>
      <c r="X28" s="19"/>
      <c r="Y28" s="19"/>
      <c r="Z28" s="32"/>
      <c r="AA28" s="28"/>
      <c r="AB28" s="34"/>
      <c r="AC28" s="56"/>
      <c r="AD28" s="57"/>
      <c r="AE28" s="25"/>
      <c r="AF28" s="25"/>
      <c r="AG28" s="25"/>
      <c r="AH28" s="29"/>
      <c r="AI28" s="24"/>
      <c r="AJ28" s="24"/>
      <c r="AK28" s="24"/>
      <c r="AL28" s="58"/>
      <c r="AM28" s="2"/>
      <c r="AN28" s="2"/>
      <c r="AO28" s="2"/>
      <c r="AT28" s="7"/>
      <c r="AU28" s="7"/>
      <c r="AV28" s="7"/>
      <c r="AW28" s="7"/>
      <c r="AX28" s="7"/>
      <c r="AY28" s="9"/>
      <c r="AZ28" s="9"/>
      <c r="BA28" s="7"/>
      <c r="BB28" s="7"/>
      <c r="BC28" s="7"/>
      <c r="BD28" s="7"/>
      <c r="BE28" s="10"/>
    </row>
    <row r="29" spans="1:57" ht="12.75">
      <c r="A29" s="21"/>
      <c r="B29" s="21"/>
      <c r="C29" s="22"/>
      <c r="D29" s="22"/>
      <c r="E29" s="22"/>
      <c r="F29" s="33"/>
      <c r="G29" s="26"/>
      <c r="H29" s="35"/>
      <c r="I29" s="42" t="str">
        <f t="shared" si="0"/>
        <v> </v>
      </c>
      <c r="J29" s="43" t="str">
        <f t="shared" si="1"/>
        <v>N</v>
      </c>
      <c r="K29" s="26"/>
      <c r="L29" s="26"/>
      <c r="M29" s="26"/>
      <c r="N29" s="31"/>
      <c r="O29" s="23"/>
      <c r="P29" s="23"/>
      <c r="Q29" s="23"/>
      <c r="R29" s="48">
        <f t="shared" si="2"/>
        <v>0</v>
      </c>
      <c r="S29" s="83"/>
      <c r="T29" s="20"/>
      <c r="U29" s="20"/>
      <c r="V29" s="20"/>
      <c r="W29" s="19"/>
      <c r="X29" s="19"/>
      <c r="Y29" s="19"/>
      <c r="Z29" s="32"/>
      <c r="AA29" s="28"/>
      <c r="AB29" s="34"/>
      <c r="AC29" s="56"/>
      <c r="AD29" s="57"/>
      <c r="AE29" s="25"/>
      <c r="AF29" s="25"/>
      <c r="AG29" s="25"/>
      <c r="AH29" s="29"/>
      <c r="AI29" s="24"/>
      <c r="AJ29" s="24"/>
      <c r="AK29" s="24"/>
      <c r="AL29" s="58"/>
      <c r="AM29" s="2"/>
      <c r="AN29" s="2"/>
      <c r="AO29" s="2"/>
      <c r="AT29" s="7"/>
      <c r="AU29" s="7"/>
      <c r="AV29" s="7"/>
      <c r="AW29" s="7"/>
      <c r="AX29" s="7"/>
      <c r="AY29" s="9"/>
      <c r="AZ29" s="9"/>
      <c r="BA29" s="7"/>
      <c r="BB29" s="7"/>
      <c r="BC29" s="7"/>
      <c r="BD29" s="7"/>
      <c r="BE29" s="7"/>
    </row>
    <row r="30" spans="1:57" ht="12.75">
      <c r="A30" s="20"/>
      <c r="B30" s="20" t="s">
        <v>23</v>
      </c>
      <c r="C30" s="22"/>
      <c r="D30" s="22"/>
      <c r="E30" s="22"/>
      <c r="F30" s="33"/>
      <c r="G30" s="26"/>
      <c r="H30" s="35"/>
      <c r="I30" s="42" t="str">
        <f t="shared" si="0"/>
        <v> </v>
      </c>
      <c r="J30" s="43" t="str">
        <f t="shared" si="1"/>
        <v>N</v>
      </c>
      <c r="K30" s="26"/>
      <c r="L30" s="26"/>
      <c r="M30" s="26"/>
      <c r="N30" s="31"/>
      <c r="O30" s="23"/>
      <c r="P30" s="23"/>
      <c r="Q30" s="23"/>
      <c r="R30" s="48">
        <f t="shared" si="2"/>
        <v>0</v>
      </c>
      <c r="S30" s="83"/>
      <c r="T30" s="20"/>
      <c r="U30" s="20"/>
      <c r="V30" s="20"/>
      <c r="W30" s="19"/>
      <c r="X30" s="19"/>
      <c r="Y30" s="19"/>
      <c r="Z30" s="32"/>
      <c r="AA30" s="28"/>
      <c r="AB30" s="34"/>
      <c r="AC30" s="56"/>
      <c r="AD30" s="57"/>
      <c r="AE30" s="25"/>
      <c r="AF30" s="25"/>
      <c r="AG30" s="25"/>
      <c r="AH30" s="29"/>
      <c r="AI30" s="24"/>
      <c r="AJ30" s="24"/>
      <c r="AK30" s="24"/>
      <c r="AL30" s="58"/>
      <c r="AM30" s="2"/>
      <c r="AN30" s="2"/>
      <c r="AO30" s="2"/>
      <c r="AT30" s="7"/>
      <c r="AU30" s="7"/>
      <c r="AV30" s="7"/>
      <c r="AW30" s="7"/>
      <c r="AX30" s="7"/>
      <c r="AY30" s="9"/>
      <c r="AZ30" s="9"/>
      <c r="BA30" s="7"/>
      <c r="BB30" s="7"/>
      <c r="BC30" s="7"/>
      <c r="BD30" s="7"/>
      <c r="BE30" s="7"/>
    </row>
    <row r="31" spans="1:57" ht="12.75">
      <c r="A31" s="20"/>
      <c r="B31" s="20"/>
      <c r="C31" s="19"/>
      <c r="D31" s="19"/>
      <c r="E31" s="19"/>
      <c r="F31" s="32"/>
      <c r="G31" s="25"/>
      <c r="H31" s="34"/>
      <c r="I31" s="42" t="str">
        <f t="shared" si="0"/>
        <v> </v>
      </c>
      <c r="J31" s="43" t="str">
        <f t="shared" si="1"/>
        <v>N</v>
      </c>
      <c r="K31" s="25"/>
      <c r="L31" s="25"/>
      <c r="M31" s="25"/>
      <c r="N31" s="30"/>
      <c r="O31" s="24"/>
      <c r="P31" s="24"/>
      <c r="Q31" s="24"/>
      <c r="R31" s="48">
        <f t="shared" si="2"/>
        <v>0</v>
      </c>
      <c r="S31" s="82"/>
      <c r="T31" s="20"/>
      <c r="U31" s="20"/>
      <c r="V31" s="20"/>
      <c r="W31" s="55"/>
      <c r="X31" s="19"/>
      <c r="Y31" s="19"/>
      <c r="Z31" s="32"/>
      <c r="AA31" s="28"/>
      <c r="AB31" s="34"/>
      <c r="AC31" s="56"/>
      <c r="AD31" s="57"/>
      <c r="AE31" s="28"/>
      <c r="AF31" s="28"/>
      <c r="AG31" s="25"/>
      <c r="AH31" s="29"/>
      <c r="AI31" s="24"/>
      <c r="AJ31" s="24"/>
      <c r="AK31" s="24"/>
      <c r="AL31" s="58"/>
      <c r="AM31" s="2"/>
      <c r="AN31" s="2"/>
      <c r="AO31" s="2"/>
      <c r="AT31" s="7"/>
      <c r="AU31" s="7"/>
      <c r="AV31" s="7"/>
      <c r="AW31" s="7"/>
      <c r="AX31" s="7"/>
      <c r="AY31" s="9"/>
      <c r="AZ31" s="9"/>
      <c r="BA31" s="7"/>
      <c r="BB31" s="7"/>
      <c r="BC31" s="7"/>
      <c r="BD31" s="7"/>
      <c r="BE31" s="7"/>
    </row>
    <row r="32" spans="3:57" ht="12.75">
      <c r="C32" s="12" t="s">
        <v>14</v>
      </c>
      <c r="D32" s="12"/>
      <c r="E32" s="12"/>
      <c r="F32" s="12"/>
      <c r="G32" s="3"/>
      <c r="H32" s="44">
        <f>SUM(H8:H31)</f>
        <v>0</v>
      </c>
      <c r="I32" s="3"/>
      <c r="J32" s="3"/>
      <c r="K32" s="3"/>
      <c r="L32" s="13"/>
      <c r="M32" s="13"/>
      <c r="N32" s="3"/>
      <c r="O32" s="50">
        <f>SUM(O8:O31)</f>
        <v>0</v>
      </c>
      <c r="P32" s="50">
        <f>SUM(P8:P31)</f>
        <v>0</v>
      </c>
      <c r="Q32" s="50">
        <f>SUM(Q8:Q31)</f>
        <v>0</v>
      </c>
      <c r="R32" s="49">
        <f>SUM(R8:R31)</f>
        <v>0</v>
      </c>
      <c r="S32" s="84"/>
      <c r="T32" s="20"/>
      <c r="U32" s="20"/>
      <c r="V32" s="20"/>
      <c r="W32" s="59"/>
      <c r="X32" s="19"/>
      <c r="Y32" s="19"/>
      <c r="Z32" s="19"/>
      <c r="AA32" s="28"/>
      <c r="AB32" s="34"/>
      <c r="AC32" s="56"/>
      <c r="AD32" s="57"/>
      <c r="AE32" s="28"/>
      <c r="AF32" s="25"/>
      <c r="AG32" s="25"/>
      <c r="AH32" s="29"/>
      <c r="AI32" s="24"/>
      <c r="AJ32" s="24"/>
      <c r="AK32" s="24"/>
      <c r="AL32" s="58"/>
      <c r="AM32" s="2"/>
      <c r="AN32" s="2"/>
      <c r="AO32" s="2"/>
      <c r="AT32" s="7"/>
      <c r="AU32" s="7"/>
      <c r="AV32" s="7"/>
      <c r="AW32" s="7"/>
      <c r="AX32" s="7"/>
      <c r="AY32" s="9"/>
      <c r="AZ32" s="9"/>
      <c r="BA32" s="7"/>
      <c r="BB32" s="7"/>
      <c r="BC32" s="7"/>
      <c r="BD32" s="7"/>
      <c r="BE32" s="7"/>
    </row>
    <row r="33" spans="3:57" ht="12.75">
      <c r="C33" s="1" t="s">
        <v>13</v>
      </c>
      <c r="D33" s="1"/>
      <c r="E33" s="1"/>
      <c r="F33" s="1"/>
      <c r="H33" s="36"/>
      <c r="R33" s="27"/>
      <c r="S33" s="74"/>
      <c r="T33" s="20"/>
      <c r="U33" s="20"/>
      <c r="V33" s="20"/>
      <c r="W33" s="59"/>
      <c r="X33" s="19"/>
      <c r="Y33" s="19"/>
      <c r="Z33" s="19"/>
      <c r="AA33" s="25"/>
      <c r="AB33" s="34"/>
      <c r="AC33" s="56"/>
      <c r="AD33" s="57"/>
      <c r="AE33" s="25"/>
      <c r="AF33" s="25"/>
      <c r="AG33" s="25"/>
      <c r="AH33" s="29"/>
      <c r="AI33" s="24"/>
      <c r="AJ33" s="24"/>
      <c r="AK33" s="24"/>
      <c r="AL33" s="58"/>
      <c r="AM33" s="2"/>
      <c r="AN33" s="2"/>
      <c r="AO33" s="2"/>
      <c r="AT33" s="7"/>
      <c r="AU33" s="7"/>
      <c r="AV33" s="7"/>
      <c r="AW33" s="7"/>
      <c r="AX33" s="7"/>
      <c r="AY33" s="9"/>
      <c r="AZ33" s="9"/>
      <c r="BA33" s="7"/>
      <c r="BB33" s="7"/>
      <c r="BC33" s="7"/>
      <c r="BD33" s="7"/>
      <c r="BE33" s="7"/>
    </row>
    <row r="34" spans="8:57" ht="12.75">
      <c r="H34" s="36"/>
      <c r="S34" s="74"/>
      <c r="T34" s="60"/>
      <c r="U34" s="60"/>
      <c r="V34" s="60"/>
      <c r="W34" s="61"/>
      <c r="X34" s="61"/>
      <c r="Y34" s="61"/>
      <c r="Z34" s="62"/>
      <c r="AA34" s="63"/>
      <c r="AB34" s="64"/>
      <c r="AC34" s="65"/>
      <c r="AD34" s="66"/>
      <c r="AE34" s="63"/>
      <c r="AF34" s="63"/>
      <c r="AG34" s="63"/>
      <c r="AH34" s="67"/>
      <c r="AI34" s="68"/>
      <c r="AJ34" s="68"/>
      <c r="AK34" s="68"/>
      <c r="AL34" s="69"/>
      <c r="AM34" s="2"/>
      <c r="AN34" s="2"/>
      <c r="AO34" s="2"/>
      <c r="AT34" s="7"/>
      <c r="AU34" s="7"/>
      <c r="AV34" s="7"/>
      <c r="AW34" s="7"/>
      <c r="AX34" s="7"/>
      <c r="AY34" s="9"/>
      <c r="AZ34" s="9"/>
      <c r="BA34" s="7"/>
      <c r="BB34" s="7"/>
      <c r="BC34" s="7"/>
      <c r="BD34" s="7"/>
      <c r="BE34" s="7"/>
    </row>
    <row r="35" spans="1:19" ht="12.75">
      <c r="A35" t="s">
        <v>24</v>
      </c>
      <c r="R35" s="10"/>
      <c r="S35" s="85"/>
    </row>
    <row r="36" ht="12.75">
      <c r="S36" s="86"/>
    </row>
    <row r="37" spans="18:19" ht="12.75">
      <c r="R37" s="10"/>
      <c r="S37" s="87"/>
    </row>
    <row r="38" spans="1:19" ht="12.75">
      <c r="A38" s="89"/>
      <c r="B38" s="89"/>
      <c r="C38" s="89"/>
      <c r="D38" s="89"/>
      <c r="E38" s="89"/>
      <c r="F38" s="89"/>
      <c r="G38" s="89"/>
      <c r="H38" s="89"/>
      <c r="I38" s="89"/>
      <c r="J38" s="89"/>
      <c r="R38" s="14"/>
      <c r="S38" s="87"/>
    </row>
    <row r="39" spans="3:16" ht="23.25">
      <c r="C39" s="4"/>
      <c r="D39" s="4" t="s">
        <v>32</v>
      </c>
      <c r="E39" s="4"/>
      <c r="F39" s="4"/>
      <c r="G39" s="5"/>
      <c r="H39" s="5"/>
      <c r="I39" s="5"/>
      <c r="J39" s="5"/>
      <c r="K39" s="5"/>
      <c r="L39" s="6"/>
      <c r="M39" s="6"/>
      <c r="N39" s="6"/>
      <c r="O39" s="6"/>
      <c r="P39" s="6"/>
    </row>
    <row r="40" spans="3:16" ht="23.25">
      <c r="C40" s="8"/>
      <c r="D40" s="90" t="s">
        <v>33</v>
      </c>
      <c r="E40" s="8"/>
      <c r="F40" s="8"/>
      <c r="G40" s="5"/>
      <c r="H40" s="5"/>
      <c r="I40" s="5"/>
      <c r="J40" s="5"/>
      <c r="K40" s="5"/>
      <c r="L40" s="6"/>
      <c r="M40" s="6"/>
      <c r="N40" s="6"/>
      <c r="O40" s="6"/>
      <c r="P40" s="6"/>
    </row>
    <row r="41" spans="3:15" ht="23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5" t="s">
        <v>3</v>
      </c>
      <c r="O41" s="70"/>
    </row>
    <row r="42" spans="1:19" ht="12.75">
      <c r="A42"/>
      <c r="B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2.75">
      <c r="A43"/>
      <c r="B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75">
      <c r="A44"/>
      <c r="B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>
      <c r="A45"/>
      <c r="B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75">
      <c r="A46"/>
      <c r="B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>
      <c r="A47"/>
      <c r="B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/>
      <c r="B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/>
      <c r="B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/>
      <c r="B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/>
      <c r="B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>
      <c r="A52"/>
      <c r="B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/>
      <c r="B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/>
      <c r="B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>
      <c r="A55"/>
      <c r="B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/>
      <c r="B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/>
      <c r="B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/>
      <c r="B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/>
      <c r="B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>
      <c r="A60"/>
      <c r="B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/>
      <c r="B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>
      <c r="A62"/>
      <c r="B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2.75">
      <c r="A63"/>
      <c r="B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2.75">
      <c r="A64"/>
      <c r="B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2.75">
      <c r="A65"/>
      <c r="B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2.75">
      <c r="A66"/>
      <c r="B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2.75">
      <c r="A67"/>
      <c r="B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2.75">
      <c r="A68"/>
      <c r="B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2.75">
      <c r="A69"/>
      <c r="B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2.75">
      <c r="A70"/>
      <c r="B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2.75">
      <c r="A71"/>
      <c r="B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2.75">
      <c r="A72"/>
      <c r="B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5" ht="12.75" customHeight="1">
      <c r="A73" s="71"/>
      <c r="B73" s="72"/>
      <c r="C73" s="72"/>
      <c r="D73" s="73"/>
      <c r="E73" s="73"/>
    </row>
  </sheetData>
  <sheetProtection/>
  <mergeCells count="4">
    <mergeCell ref="T4:V4"/>
    <mergeCell ref="AM27:AW27"/>
    <mergeCell ref="A4:B4"/>
    <mergeCell ref="A38:J38"/>
  </mergeCells>
  <printOptions/>
  <pageMargins left="0.25" right="0.25" top="1" bottom="0.25" header="0.5" footer="0.5"/>
  <pageSetup fitToHeight="1" fitToWidth="1" horizontalDpi="600" verticalDpi="600" orientation="landscape" scale="47" r:id="rId3"/>
  <headerFooter alignWithMargins="0">
    <oddHeader>&amp;C&amp;"Arial,Bold"&amp;12AIG Programs
Preferred Aviaiton
Statement of Values</oddHeader>
    <oddFooter>&amp;L&amp;F&amp;R&amp;D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Shel-Ray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kstufflet</cp:lastModifiedBy>
  <cp:lastPrinted>2012-02-12T17:30:24Z</cp:lastPrinted>
  <dcterms:created xsi:type="dcterms:W3CDTF">2002-04-16T16:17:03Z</dcterms:created>
  <dcterms:modified xsi:type="dcterms:W3CDTF">2012-10-16T19:07:59Z</dcterms:modified>
  <cp:category/>
  <cp:version/>
  <cp:contentType/>
  <cp:contentStatus/>
</cp:coreProperties>
</file>