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state contract\ITT50\Cost Tables\"/>
    </mc:Choice>
  </mc:AlternateContent>
  <bookViews>
    <workbookView xWindow="0" yWindow="0" windowWidth="19200" windowHeight="8235" firstSheet="1" activeTab="1"/>
  </bookViews>
  <sheets>
    <sheet name="GSA 2011" sheetId="2" state="hidden" r:id="rId1"/>
    <sheet name="ShoreTel" sheetId="5" r:id="rId2"/>
    <sheet name="COO Hardware" sheetId="6" state="hidden" r:id="rId3"/>
    <sheet name="3rd Party - CAT N" sheetId="8" r:id="rId4"/>
  </sheets>
  <definedNames>
    <definedName name="xrate">ShoreTel!$J$569</definedName>
  </definedNames>
  <calcPr calcId="152511"/>
</workbook>
</file>

<file path=xl/calcChain.xml><?xml version="1.0" encoding="utf-8"?>
<calcChain xmlns="http://schemas.openxmlformats.org/spreadsheetml/2006/main">
  <c r="D147" i="5" l="1"/>
  <c r="D148" i="5"/>
  <c r="D149" i="5"/>
  <c r="D146" i="5"/>
  <c r="D115" i="5" l="1"/>
  <c r="D114" i="5"/>
  <c r="G3" i="2"/>
  <c r="G26" i="2"/>
  <c r="G30" i="2"/>
  <c r="G34" i="2"/>
  <c r="G41" i="2"/>
  <c r="G45" i="2"/>
  <c r="G49" i="2"/>
  <c r="G53" i="2"/>
  <c r="G56" i="2"/>
  <c r="G60" i="2"/>
  <c r="G64" i="2"/>
  <c r="G67" i="2"/>
  <c r="G71" i="2"/>
  <c r="G75" i="2"/>
  <c r="G79" i="2"/>
  <c r="G83" i="2"/>
  <c r="G87" i="2"/>
  <c r="G90" i="2"/>
  <c r="G94" i="2"/>
  <c r="G98" i="2"/>
  <c r="G102" i="2"/>
  <c r="G106"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8" i="2"/>
  <c r="G262" i="2"/>
  <c r="G266" i="2"/>
  <c r="G269" i="2"/>
  <c r="G273" i="2"/>
  <c r="G277" i="2"/>
  <c r="G281" i="2"/>
  <c r="G292" i="2"/>
  <c r="G298" i="2"/>
  <c r="G300" i="2"/>
  <c r="G307" i="2"/>
  <c r="G28" i="2"/>
  <c r="G32" i="2"/>
  <c r="G36" i="2"/>
  <c r="G39" i="2"/>
  <c r="G43" i="2"/>
  <c r="G47" i="2"/>
  <c r="G51" i="2"/>
  <c r="G58" i="2"/>
  <c r="G62" i="2"/>
  <c r="G69" i="2"/>
  <c r="G73" i="2"/>
  <c r="G77" i="2"/>
  <c r="G81" i="2"/>
  <c r="G85" i="2"/>
  <c r="G88" i="2"/>
  <c r="G92" i="2"/>
  <c r="G96" i="2"/>
  <c r="G100" i="2"/>
  <c r="G104" i="2"/>
  <c r="G108" i="2"/>
  <c r="G27" i="2"/>
  <c r="G35" i="2"/>
  <c r="G42" i="2"/>
  <c r="G50" i="2"/>
  <c r="G57" i="2"/>
  <c r="G65" i="2"/>
  <c r="G72" i="2"/>
  <c r="G80" i="2"/>
  <c r="G95" i="2"/>
  <c r="G103" i="2"/>
  <c r="G111" i="2"/>
  <c r="G115" i="2"/>
  <c r="G121" i="2"/>
  <c r="G126" i="2"/>
  <c r="G131" i="2"/>
  <c r="G137" i="2"/>
  <c r="G142" i="2"/>
  <c r="G147" i="2"/>
  <c r="G153" i="2"/>
  <c r="G158" i="2"/>
  <c r="G163" i="2"/>
  <c r="G169" i="2"/>
  <c r="G179" i="2"/>
  <c r="G185" i="2"/>
  <c r="G190" i="2"/>
  <c r="G195" i="2"/>
  <c r="G201" i="2"/>
  <c r="G206" i="2"/>
  <c r="G211" i="2"/>
  <c r="G217" i="2"/>
  <c r="G222" i="2"/>
  <c r="G227" i="2"/>
  <c r="G233" i="2"/>
  <c r="G238" i="2"/>
  <c r="G243" i="2"/>
  <c r="G249" i="2"/>
  <c r="G254" i="2"/>
  <c r="G257" i="2"/>
  <c r="G263" i="2"/>
  <c r="G267" i="2"/>
  <c r="G272" i="2"/>
  <c r="G278" i="2"/>
  <c r="G283" i="2"/>
  <c r="G285" i="2"/>
  <c r="G287" i="2"/>
  <c r="G290" i="2"/>
  <c r="G296" i="2"/>
  <c r="G305" i="2"/>
  <c r="G5" i="2"/>
  <c r="G9" i="2"/>
  <c r="G13" i="2"/>
  <c r="G17" i="2"/>
  <c r="G21" i="2"/>
  <c r="G25" i="2"/>
  <c r="G38" i="2"/>
  <c r="G61" i="2"/>
  <c r="G76" i="2"/>
  <c r="G91" i="2"/>
  <c r="G107" i="2"/>
  <c r="G118" i="2"/>
  <c r="G129" i="2"/>
  <c r="G139" i="2"/>
  <c r="G150" i="2"/>
  <c r="G161" i="2"/>
  <c r="G171" i="2"/>
  <c r="G187" i="2"/>
  <c r="G198" i="2"/>
  <c r="G209" i="2"/>
  <c r="G219" i="2"/>
  <c r="G230" i="2"/>
  <c r="G241" i="2"/>
  <c r="G251" i="2"/>
  <c r="G29" i="2"/>
  <c r="G37" i="2"/>
  <c r="G44" i="2"/>
  <c r="G52" i="2"/>
  <c r="G59" i="2"/>
  <c r="G74" i="2"/>
  <c r="G82" i="2"/>
  <c r="G89" i="2"/>
  <c r="G97" i="2"/>
  <c r="G105" i="2"/>
  <c r="G114" i="2"/>
  <c r="G117" i="2"/>
  <c r="G122" i="2"/>
  <c r="G127" i="2"/>
  <c r="G133" i="2"/>
  <c r="G138" i="2"/>
  <c r="G143" i="2"/>
  <c r="G149" i="2"/>
  <c r="G154" i="2"/>
  <c r="G159" i="2"/>
  <c r="G165" i="2"/>
  <c r="G170" i="2"/>
  <c r="G175" i="2"/>
  <c r="G181" i="2"/>
  <c r="G186" i="2"/>
  <c r="G191" i="2"/>
  <c r="G197" i="2"/>
  <c r="G202" i="2"/>
  <c r="G207" i="2"/>
  <c r="G213" i="2"/>
  <c r="G218" i="2"/>
  <c r="G223" i="2"/>
  <c r="G229" i="2"/>
  <c r="G234" i="2"/>
  <c r="G239" i="2"/>
  <c r="G245" i="2"/>
  <c r="G250" i="2"/>
  <c r="G259" i="2"/>
  <c r="G264" i="2"/>
  <c r="G268" i="2"/>
  <c r="G274" i="2"/>
  <c r="G279" i="2"/>
  <c r="G284" i="2"/>
  <c r="G288" i="2"/>
  <c r="G294" i="2"/>
  <c r="G297" i="2"/>
  <c r="G301" i="2"/>
  <c r="G303" i="2"/>
  <c r="G309" i="2"/>
  <c r="G6" i="2"/>
  <c r="G10" i="2"/>
  <c r="G14" i="2"/>
  <c r="G18" i="2"/>
  <c r="G22" i="2"/>
  <c r="G4" i="2"/>
  <c r="G31" i="2"/>
  <c r="G46" i="2"/>
  <c r="G54" i="2"/>
  <c r="G68" i="2"/>
  <c r="G84" i="2"/>
  <c r="G99" i="2"/>
  <c r="G123" i="2"/>
  <c r="G134" i="2"/>
  <c r="G145" i="2"/>
  <c r="G155" i="2"/>
  <c r="G166" i="2"/>
  <c r="G177" i="2"/>
  <c r="G182" i="2"/>
  <c r="G193" i="2"/>
  <c r="G203" i="2"/>
  <c r="G214" i="2"/>
  <c r="G225" i="2"/>
  <c r="G235" i="2"/>
  <c r="G246" i="2"/>
  <c r="G33" i="2"/>
  <c r="G63" i="2"/>
  <c r="G93" i="2"/>
  <c r="G130" i="2"/>
  <c r="G151" i="2"/>
  <c r="G173" i="2"/>
  <c r="G194" i="2"/>
  <c r="G215" i="2"/>
  <c r="G237" i="2"/>
  <c r="G255" i="2"/>
  <c r="G265" i="2"/>
  <c r="G275" i="2"/>
  <c r="G289" i="2"/>
  <c r="G299" i="2"/>
  <c r="G7" i="2"/>
  <c r="G15" i="2"/>
  <c r="G23" i="2"/>
  <c r="G78" i="2"/>
  <c r="G119" i="2"/>
  <c r="G162" i="2"/>
  <c r="G205" i="2"/>
  <c r="G260" i="2"/>
  <c r="G280" i="2"/>
  <c r="G291" i="2"/>
  <c r="G306" i="2"/>
  <c r="G11" i="2"/>
  <c r="G55" i="2"/>
  <c r="G113" i="2"/>
  <c r="G146" i="2"/>
  <c r="G189" i="2"/>
  <c r="G231" i="2"/>
  <c r="G261" i="2"/>
  <c r="G282" i="2"/>
  <c r="G295" i="2"/>
  <c r="G12" i="2"/>
  <c r="G40" i="2"/>
  <c r="G70" i="2"/>
  <c r="G101" i="2"/>
  <c r="G135" i="2"/>
  <c r="G157" i="2"/>
  <c r="G178" i="2"/>
  <c r="G199" i="2"/>
  <c r="G221" i="2"/>
  <c r="G242" i="2"/>
  <c r="G256" i="2"/>
  <c r="G276" i="2"/>
  <c r="G293" i="2"/>
  <c r="G304" i="2"/>
  <c r="G308" i="2"/>
  <c r="G8" i="2"/>
  <c r="G16" i="2"/>
  <c r="G24" i="2"/>
  <c r="G48" i="2"/>
  <c r="G109" i="2"/>
  <c r="G141" i="2"/>
  <c r="G183" i="2"/>
  <c r="G226" i="2"/>
  <c r="G247" i="2"/>
  <c r="G270" i="2"/>
  <c r="G286" i="2"/>
  <c r="G302" i="2"/>
  <c r="G19" i="2"/>
  <c r="G86" i="2"/>
  <c r="G125" i="2"/>
  <c r="G167" i="2"/>
  <c r="G210" i="2"/>
  <c r="G253" i="2"/>
  <c r="G271" i="2"/>
  <c r="G20" i="2"/>
</calcChain>
</file>

<file path=xl/sharedStrings.xml><?xml version="1.0" encoding="utf-8"?>
<sst xmlns="http://schemas.openxmlformats.org/spreadsheetml/2006/main" count="3548" uniqueCount="1383">
  <si>
    <t>SHOREGEAR VOICE SWITCHES</t>
  </si>
  <si>
    <t>SHOREPHONE IP PHONES</t>
  </si>
  <si>
    <t>installations only</t>
  </si>
  <si>
    <t>CONVERGED CONFERENCE BRIDGE</t>
  </si>
  <si>
    <t>SHOREWARE CLIENT SOFTWARE</t>
  </si>
  <si>
    <t>ShoreTel</t>
  </si>
  <si>
    <t>SHORECARE ANNUAL SUPPORT PLAN</t>
  </si>
  <si>
    <t>SHORECARE ENTERPRISE SUPPORT - ON SITE SWITCH REPAIR &amp; REPLACEMENT</t>
  </si>
  <si>
    <t>132-8</t>
  </si>
  <si>
    <t>132-33</t>
  </si>
  <si>
    <t>132-12</t>
  </si>
  <si>
    <t>132-50</t>
  </si>
  <si>
    <t xml:space="preserve">MANUFACTURER PART NUMBER DESCRIPTION MSRP GSA SELL w/IFF SIN </t>
  </si>
  <si>
    <t xml:space="preserve"> MOBILITY</t>
  </si>
  <si>
    <t xml:space="preserve"> RA-MOD-WinMo Usage License for One Windows Mobile Device (no charge) </t>
  </si>
  <si>
    <t xml:space="preserve"> RA-MOD-iPhone Usage License for One iPhone or iPod Touch Device (no charge) </t>
  </si>
  <si>
    <t xml:space="preserve"> EXTENDED APPLICATIONS</t>
  </si>
  <si>
    <t xml:space="preserve"> SMALL BUSINESS EDITION BUNDLES</t>
  </si>
  <si>
    <t xml:space="preserve"> MOBILITY SUPPORT</t>
  </si>
  <si>
    <t xml:space="preserve"> OUT OF WARRANTY / EXPIRED SUPPORT</t>
  </si>
  <si>
    <t xml:space="preserve"> VOIP EVALUATION</t>
  </si>
  <si>
    <t xml:space="preserve"> IMPLEMENTATION</t>
  </si>
  <si>
    <t xml:space="preserve"> DEVELOPER NETWORK</t>
  </si>
  <si>
    <t xml:space="preserve"> TRAINING</t>
  </si>
  <si>
    <t xml:space="preserve"> OTHER EQUIPMENT</t>
  </si>
  <si>
    <t xml:space="preserve"> ENTERPRISE CONTACT CENTER</t>
  </si>
  <si>
    <t xml:space="preserve">Shoregear 120/24 </t>
  </si>
  <si>
    <t>ShorePhone, IP 265 Black, TAA</t>
  </si>
  <si>
    <t>ShorePhone IP 8000 - Conference Phone, BUNdle (Includes 1 SIP Device License). For use with ST 8 only. - for US</t>
  </si>
  <si>
    <t>BUNDLE, GSA: SHOREPHONE IP 655 EXTENSION + MAILBOX LICENSE</t>
  </si>
  <si>
    <t xml:space="preserve"> ShoreTel 265 IP Phone Quick Reference, Doc. Pack, Qty 25 </t>
  </si>
  <si>
    <t xml:space="preserve">ShoreTel 11 Software </t>
  </si>
  <si>
    <t>VPN Concentrator, Model 4500 w/5 Connections</t>
  </si>
  <si>
    <t>VPN Concentrator, Model 4500 w/ License for 10 Connections</t>
  </si>
  <si>
    <t>VPN Concentrator, Model 5300 w/10 Connections</t>
  </si>
  <si>
    <t>VPN Concentrator, Model 5300 w/ License for 25 Connections</t>
  </si>
  <si>
    <t>VPN Concentrator, Model 5300 w/ License for 50 Connections</t>
  </si>
  <si>
    <t>VPN Concentrator, Model 5300 w/ License for 100 Connections</t>
  </si>
  <si>
    <t>Converged Conference Bridges Base, Audio Conference SW with 12 Ports</t>
  </si>
  <si>
    <t>Converged Conference Bridges Base, Audio &amp; Web Conference SW with 12 Ports</t>
  </si>
  <si>
    <t>Converged Conference Bridges Add-on, Audio Conference SW (12 Ports)</t>
  </si>
  <si>
    <t>Converged Conference Bridges Add-on, Audio &amp; Web Conference SW (12 Ports)</t>
  </si>
  <si>
    <t>Converged Conference Bridges Base, Conference Bridge Upgrade, 1st 12 Web Ports</t>
  </si>
  <si>
    <t>Converged Conference Bridges Base, Conference Bridge Upgrade, additional 12 Web Ports</t>
  </si>
  <si>
    <t>Ingate SIParator 50, 60 Traversal Licenses</t>
  </si>
  <si>
    <t>License, Ext Only -- Conference Bridge</t>
  </si>
  <si>
    <t xml:space="preserve">ShoreTel Outbound Campaign IVR Application, Base 5 Calls </t>
  </si>
  <si>
    <t xml:space="preserve">ShoreTel Outbound Campaign IVR Application Add-on 5 Calls </t>
  </si>
  <si>
    <t>SALESFORCE.COM Call Center Adaptor Software (upgrade)</t>
  </si>
  <si>
    <t>Sm. Business Edition, Analog Trunking 15 User W/O Server</t>
  </si>
  <si>
    <t>Online Training, Small Business Edition</t>
  </si>
  <si>
    <t>ShoreCare Enterprise Support - 3 year full coverage no phones - priced per configuration</t>
  </si>
  <si>
    <t>IPBX Installation One Half Day - Half Day Rate - Travel and Expenses are not included</t>
  </si>
  <si>
    <t>Installation Service Hourly (addition to Half day) - Travel and Expenses are not included</t>
  </si>
  <si>
    <t>Contact Center Installation Full Day - Travel and Expenses are not included</t>
  </si>
  <si>
    <t>Contact Center Installation Half Day - Travel and Expenses are not included</t>
  </si>
  <si>
    <t>Converged Conferencing Upgrade to 7.1 with Data Preservation</t>
  </si>
  <si>
    <t>Remote Call Control Integration with OCS, Full day - Travel &amp; Expense not included</t>
  </si>
  <si>
    <t>Remote Call Control Integration with OCS, Half day - Travel &amp; Expense not included</t>
  </si>
  <si>
    <t>SW Developer, 1 Year Membership</t>
  </si>
  <si>
    <t>SW Developer, 5 Incidents Support</t>
  </si>
  <si>
    <t>SW Developer, 10 Incidents Support</t>
  </si>
  <si>
    <t>Upgrade Bundle for D510 to ST 8 Demo Kit</t>
  </si>
  <si>
    <t>Upgrade Bundle for D520 to ST 8 Demo Kit</t>
  </si>
  <si>
    <t>Kit, Demo Recovery DVD USA D520 ST 8</t>
  </si>
  <si>
    <t>Kit, Demo Recovery DVD USA D630 ST 8</t>
  </si>
  <si>
    <t>Kit, Demo Recovery DVD USA AOpen Server ST 8</t>
  </si>
  <si>
    <t>Kit, Demo Recovery DVD USA D520 ST 7</t>
  </si>
  <si>
    <t>Demo Kit Soft Bag (stand alone)</t>
  </si>
  <si>
    <t>Kit, Demo Upgrade Recovery DVD. Requires AOpen Server and WIN2K License (SKU 60046)</t>
  </si>
  <si>
    <t>ECC BASE 10 PACKAGE - Includes server software, 10 concurrent Agent lic for inbound voice, 10 concurrent IVR Ports, 1</t>
  </si>
  <si>
    <t>ECC Base 10 IVR PKG - Needed only for stand alone IVRself service applications. Includes server software, 10 concurrent</t>
  </si>
  <si>
    <t>CC-ECC Redundant Server Lic Add-on 4.66 - Not for use with CC-ECC 5.0</t>
  </si>
  <si>
    <t>LICENSE, CC AGENT UPGRADE - Upgrade a CC 5 inbound license to an ECC 5 inbound license</t>
  </si>
  <si>
    <t>CC REDUNDANT SERVER DONGLE - Additional duplicate server dongle for the standby (Target) server running a Double</t>
  </si>
  <si>
    <t>SKU</t>
  </si>
  <si>
    <t>Item Name</t>
  </si>
  <si>
    <t>GSA Price</t>
  </si>
  <si>
    <t>SIN</t>
  </si>
  <si>
    <t>SWITCH, SHOREGEAR 30 MADE IN USA</t>
  </si>
  <si>
    <t>MSRP</t>
  </si>
  <si>
    <t>SWITCH, SHOREGEAR 50 MADE IN USA</t>
  </si>
  <si>
    <t>SWITCH, SHOREGEAR 90 MADE IN USA</t>
  </si>
  <si>
    <t>SWITCH, SHOREGEAR SG24A MADE IN USA</t>
  </si>
  <si>
    <t>SWITCH, SHOREGEAR T1k GEN4 MADE IN USA</t>
  </si>
  <si>
    <t>SWITCH, SHOREGEAR 220T1 MADE IN USA</t>
  </si>
  <si>
    <t>SWITCH, SHOREGEAR 220T1A MADE IN USA</t>
  </si>
  <si>
    <t>SWITCH, SHOREGEAR 50V MADE IN USA</t>
  </si>
  <si>
    <t>SWITCH, SHOREGEAR 90V MADE IN USA</t>
  </si>
  <si>
    <t>SHOREPHONE, IP115 BLACK, GSA</t>
  </si>
  <si>
    <t>SHOREPHONE, IP230 BLACK, GSA</t>
  </si>
  <si>
    <t>BUNDLE, GSA : SHOREPHONE IP115 (BLK), EXTENSION + MAILBOX LICENSE</t>
  </si>
  <si>
    <t>BUNDLE, GSA : SHOREPHONE IP115 (SLV), EXTENSION + MAILBOX LICENSE</t>
  </si>
  <si>
    <t>BUNDLE, GSA : SHOREPHONE IP212K (BLK), EXTENSION + MAILBOX LICENSE</t>
  </si>
  <si>
    <t>BUNDLE, GSA : SHOREPHONE IP212K (SLV), EXTENSION + MAILBOX LICENSE</t>
  </si>
  <si>
    <t>BUNDLE, GSA : SHOREPHONE IP230 (BLK), EXTENSION + MAILBOX LICENSE</t>
  </si>
  <si>
    <t>BUNDLE, GSA : SHOREPHONE IP230 (SLV), EXTENSION + MAILBOX LICENSE</t>
  </si>
  <si>
    <t>BUNDLE, GSA : SHOREPHONE IP230G (BLK), EXTENSION + MAILBOX LICENSE</t>
  </si>
  <si>
    <t>BUNDLE, GSA : SHOREPHONE IP230G (SLV), EXTENSION + MAILBOX LICENSE</t>
  </si>
  <si>
    <t>BUNDLE, GSA : SHOREPHONE IP265 (SLV), EXTENSION + MAILBOX LICENSE</t>
  </si>
  <si>
    <t>BUNDLE, GSA : SHOREPHONE IP560G (BLK), EXTENSION + MAILBOX LICENSE</t>
  </si>
  <si>
    <t>BUNDLE, GSA : SHOREPHONE IP560G (SLV), EXTENSION + MAILBOX LICENSE</t>
  </si>
  <si>
    <t>BUNDLE, GSA : SHOREPHONE IP565G (BLK), EXTENSION + MAILBOX LICENSE</t>
  </si>
  <si>
    <t>BUNDLE, GSA : SHOREPHONE IP565G (SLV), EXTENSION + MAILBOX LICENSE</t>
  </si>
  <si>
    <t>ShorePhone IP8000 - Conference Phone, Bundle (Includes 2 SIP Trunk Licenses). For use with ST 7.5 and earlier only.</t>
  </si>
  <si>
    <t>SHOREPHONE GIG PWR ADPTR, 10/100/1000</t>
  </si>
  <si>
    <t>REMOTE MICROPHONE POD, IP655, QTY 2</t>
  </si>
  <si>
    <t>PACK, QUICK REF IP110 QTY-25</t>
  </si>
  <si>
    <t>PACK, TUI GUIDE IP110 QTY-25</t>
  </si>
  <si>
    <t>PACK, QUICK REF IP115 QTY-25</t>
  </si>
  <si>
    <t>PACK, TUI GUIDE IP115 QTY-25</t>
  </si>
  <si>
    <t>PACK, QUICK REF IP212K QTY-25</t>
  </si>
  <si>
    <t>PACK, TUI GUIDE 212K QTY-25</t>
  </si>
  <si>
    <t>PACK, QUICK REF IP230/230G QTY-25</t>
  </si>
  <si>
    <t>PACK, TUI GUIDE IP230/230G QTY-25</t>
  </si>
  <si>
    <t>PACK, TUI GUIDE IP265 QTY-25</t>
  </si>
  <si>
    <t>PACK, TUI GUIDE IP560/560G QTY-25</t>
  </si>
  <si>
    <t>PACK, QUICK REF IP560/560G QTY-25</t>
  </si>
  <si>
    <t>PACK, QUICK REF IP565G QTY-25</t>
  </si>
  <si>
    <t>PACK, TUI GUIDE IP565G QTY-25</t>
  </si>
  <si>
    <t>PACK, MANUAL VM GUIDE QTY-25</t>
  </si>
  <si>
    <t>PACK, QUICK REF IP655 QTY-25</t>
  </si>
  <si>
    <t>PACK, TUI GUIDE IP655 QTY-25</t>
  </si>
  <si>
    <t>SHOREWARE, SHORETEL 11.1</t>
  </si>
  <si>
    <t>LIC, EXTENSION &amp; MAILBOX</t>
  </si>
  <si>
    <t>LIC, EXTENSION ONLY</t>
  </si>
  <si>
    <t>LIC, MAILBOX ONLY</t>
  </si>
  <si>
    <t>LIC, ADDITIONAL LANGUAGE</t>
  </si>
  <si>
    <t>LICENSE, SHORETEL SOFT PHONE (7.5 AND EARLIER)</t>
  </si>
  <si>
    <t>LICENSE, SOFTWARE SIP TRUNK</t>
  </si>
  <si>
    <t>LICENSE, SIP DEVICE</t>
  </si>
  <si>
    <t>SIP TRUNK TO SIP DEVICE CONVERSION LICENSE</t>
  </si>
  <si>
    <t>LICENSE, EXTERNAL MESSAGING SIP LINK</t>
  </si>
  <si>
    <t>SHOREWARE DIST VOICE SVCS SVR</t>
  </si>
  <si>
    <t>LICENSE, ADDITIONAL SITE</t>
  </si>
  <si>
    <t>SHOREWARE REMOTE WEB REPORTING LICENSE</t>
  </si>
  <si>
    <t>BUNDLE, BRANCH OFFICE SOLUTION</t>
  </si>
  <si>
    <t>SHOREWARE, CSTA SERVER SOFTWARE</t>
  </si>
  <si>
    <t>LICENSE, SHOREWARE CSTA FOR MICROSOFT INTEGRATON</t>
  </si>
  <si>
    <t>LICENSE, EVALUATION, SHOREWARE CSTA USER LICENSE FOR MICROSOFT INTEGRATION</t>
  </si>
  <si>
    <t>LICENSE, ADD-ON, VPN CONNECTIONS, QTY 5</t>
  </si>
  <si>
    <t>LICENSE, ADD-ON, VPN CONNECTIONS, QTY 10</t>
  </si>
  <si>
    <t>LICENSE, ADD-ON, VPN CONNECTIONS, QTY 25</t>
  </si>
  <si>
    <t>PERSONAL ACCESS LICENSE</t>
  </si>
  <si>
    <t>SHOREWARE PERSONAL CALL MANAGER (SHORETEL 7.5)</t>
  </si>
  <si>
    <t>SHOREWARE OPERATOR CALL MANAGER (SHORETEL 7.5)</t>
  </si>
  <si>
    <t>SHOREWARE AGENT CALL MANAGER (SHORETEL 7.5)</t>
  </si>
  <si>
    <t>SHOREWARE SUPERVISOR CALL MANAGER (SHORETEL 7.5)</t>
  </si>
  <si>
    <t>PROFESSIONAL ACCESS LICENSE</t>
  </si>
  <si>
    <t>WORKGROUP AGENT ACCESS LICENSE</t>
  </si>
  <si>
    <t>WORKGROUP SUPERVISOR ACCESS LICENSE</t>
  </si>
  <si>
    <t>MOBILE ACCESS LICENSE</t>
  </si>
  <si>
    <t>INGATE SIPARATOR 21, 5 TRAVERSAL LICENSES</t>
  </si>
  <si>
    <t>INGATE SIPARATOR 21, 25 TRAVERSAL LICENSES</t>
  </si>
  <si>
    <t>BUNDLE, INGATE SIPARATOR 21, 30 TRAVERSAL LICENSES</t>
  </si>
  <si>
    <t>BUNDLE, INGATE SIPARATOR 50, 50 TRAVERSAL LICENSES</t>
  </si>
  <si>
    <t>SIP TRUNK, 5 ADDITIONAL TRAVERSAL LICENSES</t>
  </si>
  <si>
    <t>LICENSE, HIGH RESOLUTION VIDEO LICENSE (SHORETEL 8.1)</t>
  </si>
  <si>
    <t>SHORETEL MOBILITY ROUTER 2000 (MR2000)</t>
  </si>
  <si>
    <t>SHORETEL MOBILITY ROUTER 4000 (MR4000)</t>
  </si>
  <si>
    <t>SHORETEL MOBILITY ROUTER 6000 (MR6000)</t>
  </si>
  <si>
    <t>LICENSE BUNDLE, SHORETEL ROAMANYWHERE CLIENT ACCESS</t>
  </si>
  <si>
    <t>LICENSE, SHORETEL ROAMANYWHERE CLIENT ACCESS, UPGRADE FROM MOBILE ACCESS</t>
  </si>
  <si>
    <t>APPLICATION, SHOREWARE WORKGROUP MONITOR</t>
  </si>
  <si>
    <t>REPORT, WORKGROUP EXCEPTIONAL/ABANDONED CALL</t>
  </si>
  <si>
    <t>REPORT, TARGET SERVICE LEVEL AGREEMENT</t>
  </si>
  <si>
    <t>REPORT, WORKGROUP AGENT DAILY LOGIN/LOGOUT</t>
  </si>
  <si>
    <t>BUNDLED REPORT, THREE ENHANCED WORKGROUP</t>
  </si>
  <si>
    <t>BUNDLE, ENHANCED WORKGROUP REPORTING</t>
  </si>
  <si>
    <t>SHOREWARE EMERGENCY NOTIFICATION, 5 OR FEWER</t>
  </si>
  <si>
    <t>SHOREWARE EMERGENCY NOTIFICATION, 6 OR MORE</t>
  </si>
  <si>
    <t>SHORETEL CALL ROUTER APPLICATION</t>
  </si>
  <si>
    <t>APPLICATION, SHORETEL EASYPOP, UNIVERSAL CRM CONNECTOR</t>
  </si>
  <si>
    <t>SHORETEL APPLICATION DIALER</t>
  </si>
  <si>
    <t>SHORETEL TAPI APPLICATION SERVER LICENSE</t>
  </si>
  <si>
    <t>SALESFORCE.COM CALL CENTER ADAPTOR SOFTWARE</t>
  </si>
  <si>
    <t>SHORETEL NETSUITE CRM INTEGRATION SOFTWARE</t>
  </si>
  <si>
    <t>SHORETEL MICROSOFT DYNAMICS CRM INTEGRATION</t>
  </si>
  <si>
    <t>SHORETEL MICROSOFT DYNAMICS CRM INTEGRATION W/O WEB DIALER</t>
  </si>
  <si>
    <t>SHORETEL WEB DIALER</t>
  </si>
  <si>
    <t>BUNDLE, SBE - ANALOG TRUNKING, 15 USER WITH SERVER</t>
  </si>
  <si>
    <t>BUNDLE, SBE - ANALOG TRUNKING, 20 USER WITH SERVER</t>
  </si>
  <si>
    <t>BUNDLE, SBE - ANALOG TRUNKING, 20 USER W/O SERVER</t>
  </si>
  <si>
    <t>BUNDLE, SBE - ANALOG TRUNKING, 10 USER WITH SERVER</t>
  </si>
  <si>
    <t>BUNDLE, SBE - T1 TRUNKING, 25 USER WITH SERVER</t>
  </si>
  <si>
    <t>BUNDLE, SBE - T1 TRUNKING, 25 USER W/O SERVER</t>
  </si>
  <si>
    <t>BUNDLE, SBE SERVER</t>
  </si>
  <si>
    <t>SBE UPGRADE TO ENTERPRISE</t>
  </si>
  <si>
    <t>KIT, SBE RVRY DVD OPT330 VER01</t>
  </si>
  <si>
    <t>KIT SBE RVRY DVD OPT210L VER01</t>
  </si>
  <si>
    <t>KIT SBE RVRY DVD OPT320 VER01</t>
  </si>
  <si>
    <t>KIT, SBE RVRY DVD OPT360N VER01</t>
  </si>
  <si>
    <t>KIT, SBE RVRY DVD OPT380N VER01</t>
  </si>
  <si>
    <t>SHORECARE PARTNER SUPPORT (1 YEAR, FULL COVERAGE) 20090701</t>
  </si>
  <si>
    <t>SHORECARE PARTNER SUPPORT (1 YEAR, NO PHONES) 20090701</t>
  </si>
  <si>
    <t>SHORECARE PARTNER SUPPORT (1 YEAR, SW ONLY)</t>
  </si>
  <si>
    <t>SHORECARE PARTNER SUPPORT (3 YEAR, FULL COVERAGE) 20090701</t>
  </si>
  <si>
    <t>SHORECARE PARTNER SUPPORT (3 YEAR, NO PHONES) 20090701</t>
  </si>
  <si>
    <t>SHORECARE PARTNER SUPPORT (5 YEAR, FULL COVERAGE) 20090701</t>
  </si>
  <si>
    <t>SHORECARE PARTNER SUPPORT (5 YEAR, NO PHONES) 20090701</t>
  </si>
  <si>
    <t>SHORECARE ENTERPRISE SUPPORT (1 YEAR, FULL COVERAGE) 20090701</t>
  </si>
  <si>
    <t>SHORECARE ENTERPRISE SUPPORT (1 YEAR, NO PHONES) 20090701</t>
  </si>
  <si>
    <t>SHORECARE ENTERPRISE SUPPORT (1 YEAR, SW ONLY)</t>
  </si>
  <si>
    <t>SHORECARE ENTERPRISE SUPPORT (3 YEAR, FULL COVERAGE) 20090701</t>
  </si>
  <si>
    <t>SHORECARE ENTERPRISE SUPPORT (5 YEAR, FULL COVERAGE) 20090701</t>
  </si>
  <si>
    <t>SHORECARE ENTERPRISE SUPPORT (5 YEAR, NO PHONES) 20090701</t>
  </si>
  <si>
    <t>SHORECARE ENTERPRISE SUPPORT (1 YEAR, FULL COVERAGE, NBD ONSITE SWITCH) 20090701</t>
  </si>
  <si>
    <t>SHORECARE ENTERPRISE SUPPORT (1 YEAR, NO PHONES, NBD ONSITE SWITCH) 20090701</t>
  </si>
  <si>
    <t>SHORECARE ENTERPRISE SUPPORT (3 YEAR, FULL COVERAGE, NBD ONSITE SWITCH) 20090701</t>
  </si>
  <si>
    <t>SHORECARE ENTERPRISE SUPPORT (3 YEAR, NO PHONES, NBD ONSITE SWITCH) 20090701</t>
  </si>
  <si>
    <t>SHORECARE ENTERPRISE SUPPORT (5 YEAR, FULL COVERAGE, NBD ONSITE SWITCH) 20090701</t>
  </si>
  <si>
    <t>SHORECARE ENTERPRISE SUPPORT (5 YEAR, NO PHONES, NBD ONSITE SWITCH) 20090701</t>
  </si>
  <si>
    <t>SHORECARE ENTERPRISE SUPPORT (3 YEAR, FULL COVERAGE, 4HR ONSITE SWITCH) 20090701</t>
  </si>
  <si>
    <t>SHORECARE ENTERPRISE SUPPORT (3 YEAR, NO PHONES, 4HR ONSITE SWITCH) 20090701</t>
  </si>
  <si>
    <t>SHORECARE ENTERPRISE SUPPORT (5 YEAR, NO PHONES, 4HR ONSITE SWITCH) 20090701</t>
  </si>
  <si>
    <t>SHARED SUPPORT FOR MOBILITY - 1 YEAR</t>
  </si>
  <si>
    <t>SHARED SUPPORT FOR APPLICATIONS - 1 YEAR</t>
  </si>
  <si>
    <t>SHARED SUPPORT FOR APPLICATIONS - 3 YEARS</t>
  </si>
  <si>
    <t>SHARED SUPPORT FOR APPLICATIONS - 5 YEARS</t>
  </si>
  <si>
    <t>SHARED SUPPORT FOR MOBILITY - 3 YEARS</t>
  </si>
  <si>
    <t>SHARED SUPPORT FOR MOBILITY - 5 YEARS</t>
  </si>
  <si>
    <t>SHORECARE ENTERPRISE SUPPORT (3 YEAR, NO PHONES) 20090701</t>
  </si>
  <si>
    <t>SHORECARE ENTERPRISE SUPPORT (5 YEAR, FULL COVERAGE, 4HR ONSITE SWITCH) 20090701</t>
  </si>
  <si>
    <t>OUT OF WARRANTY HW REPAIR</t>
  </si>
  <si>
    <t>VOIP EVAL NET/PRJECT REP (1-2)</t>
  </si>
  <si>
    <t>VOIP NET EVAL ANALYSIS (3-10)</t>
  </si>
  <si>
    <t>VOIP NET EVAL ANALYS (11-20+)</t>
  </si>
  <si>
    <t>NETWORK DESIGN SVC, VOIP EVAL</t>
  </si>
  <si>
    <t>SHORECARE PROF. SVCS FULL DAY</t>
  </si>
  <si>
    <t>CONTACT CENTER REPORTS CONSULTING - REMOTE</t>
  </si>
  <si>
    <t>CONTACT CENTER REPORTS CONSULTING - ONSITE</t>
  </si>
  <si>
    <t>CONTACT CENTER REPORTS CONSULTING + 4 REPORTS - REMOTE</t>
  </si>
  <si>
    <t>CONTACT CENTER REPORTS CONSULTING + 4 REPORTS - ONSITE</t>
  </si>
  <si>
    <t>CONTACT CENTER REPORTS CONSULTING + 6 REPORTS - REMOTE</t>
  </si>
  <si>
    <t>CONTACT CENTER REPORTS CONSULTING + 6 REPORTS - ONSITE</t>
  </si>
  <si>
    <t>CONTACT CENTER REPORTS CONSULTING + 8 REPORTS - REMOTE</t>
  </si>
  <si>
    <t>CONTACT CENTER REPORTS CONSULTING + 8 REPORTS - ONSITE</t>
  </si>
  <si>
    <t>PROJECT TECHNICAL ACCOUNT MANAGER, FULL DAY RATE</t>
  </si>
  <si>
    <t>3201 SHORETEL COMMUNICATOR</t>
  </si>
  <si>
    <t>3201 SHORETEL COMMUNICATOR GROUP TRAINING</t>
  </si>
  <si>
    <t>ENDUSER ON-SITE</t>
  </si>
  <si>
    <t>3205 SYSTEM ADMINISTRATOR</t>
  </si>
  <si>
    <t>3205 SYSTEM ADMINISTRATOR GROUP TRAINING</t>
  </si>
  <si>
    <t>SYS ADMIN TRAINING ON-SITE</t>
  </si>
  <si>
    <t>TRAIN, WEB CC ADVANCE REPORT</t>
  </si>
  <si>
    <t>IMPLEMENTING SHORETEL @ HQ</t>
  </si>
  <si>
    <t>3200 IMPLEMENTING THE SHORETEL IP SYSTEM TRAINING</t>
  </si>
  <si>
    <t>TRAINING, ADV TBSHT 2DAY</t>
  </si>
  <si>
    <t>3210 MAINTAINING AND SUPPORTING THE SHORETEL IP SYSTEM TRAINING</t>
  </si>
  <si>
    <t>ONLINE TRAIN-THE-TRAINER/USER</t>
  </si>
  <si>
    <t>TRAIN THE TRAINER-ON SITE</t>
  </si>
  <si>
    <t>CERT, SHORETEL SALES TRAINING</t>
  </si>
  <si>
    <t>3404 CONTACT CENTER SUPERVISOR TRAINING</t>
  </si>
  <si>
    <t>3401 CONTACT CENTER AGENT TRAINING</t>
  </si>
  <si>
    <t>ONSITE CONTACT CENTER USER TRAINING - FULL DAY (T&amp;E INCLUDED)</t>
  </si>
  <si>
    <t>TRAIN, CC CENTER AGENT ONSITE</t>
  </si>
  <si>
    <t>KIT, AOPEN SVR &amp; WIN2K3 SVR LICENSE</t>
  </si>
  <si>
    <t>KIT, ANALOG HARMONICA &amp; TELCO CABLE (FF)</t>
  </si>
  <si>
    <t>DMI-4 PBX LINK</t>
  </si>
  <si>
    <t>DMI-4+ PBX LINK</t>
  </si>
  <si>
    <t>SWITCH, PBXLINK-48</t>
  </si>
  <si>
    <t>KIT, 10 SETS RACK MOUNT EARS</t>
  </si>
  <si>
    <t>HARMONICA, ROHS RJ11/50P FEM</t>
  </si>
  <si>
    <t>HANDSET, IP PHONE IP5XX/2XX/1XX</t>
  </si>
  <si>
    <t>KIT, SHOREPHONE S2/S6 WALL MNT</t>
  </si>
  <si>
    <t>KIT SHOREPHONE IP110/IP115/BB WALLMT</t>
  </si>
  <si>
    <t>KIT, WALLMOUNT 230/212K/265</t>
  </si>
  <si>
    <t>KIT, SHOREGEAR RACK MOUNT TRAY</t>
  </si>
  <si>
    <t>LIC, 5 IVR PORTS</t>
  </si>
  <si>
    <t>LICENSE,CC/ECC SUPERVISOR - NOT FOR USE WITH CC-ECC 4.66</t>
  </si>
  <si>
    <t>LIC, CC/ECC SPVSR(MONITOR ONLY) - NOT FOR USE WITH CC-ECC 4.66</t>
  </si>
  <si>
    <t>LICENSE,CC/ECC SUPERVISOR 4.66 ADD-ON - NOT FOR USE WITH CC-ECC 5.0</t>
  </si>
  <si>
    <t>LICENSE, CC-ECC SPVSR(MONITOR ONLY) 4.66 ADD-ON - NOT FOR USE WITH CC-ECC 5.0</t>
  </si>
  <si>
    <t>LICENSE,ECC INBOUND 5 VOICE</t>
  </si>
  <si>
    <t>LICENSES,ECC 5 EMAIL</t>
  </si>
  <si>
    <t>LICENSES,ECC 5 WEB</t>
  </si>
  <si>
    <t>LICENSE,ECC OUTBOUND VOICE 5</t>
  </si>
  <si>
    <t>CC-ECC REDUNDANT SERVER LICENSE - NOT FOR USE WITH CC-ECC 4.66</t>
  </si>
  <si>
    <t>LICENSE, CC-ECC 4.X SPVSR UPGRADE TO 5.0 CONCURRENT SPVSR</t>
  </si>
  <si>
    <t>LICENSE, CC-ECC 4.X REDUNDANT SRVR UPGRADE TO 5.0 REDUNDANT SRVR</t>
  </si>
  <si>
    <t>LICENSE, TAPI APPLICATION SERVER, CONTACT CENTER</t>
  </si>
  <si>
    <t>LIC, CC SERVER UPGRADE</t>
  </si>
  <si>
    <t>UPGRADE TO FULL ECC SUPERVISOR</t>
  </si>
  <si>
    <t>LICENSE,CC INBOUND 5 VOICE</t>
  </si>
  <si>
    <t>LIC, CC AGENT BOARD OPTION</t>
  </si>
  <si>
    <t>LIC, CC WALL BOARD OPTION</t>
  </si>
  <si>
    <t>LIC,CC FORMULA EDITOR OPTION</t>
  </si>
  <si>
    <t>LIC, CC WORK FORCE MGMT CONN</t>
  </si>
  <si>
    <t>ShoreTel On-site Travel Expense (T&amp;E estim. for the first day)</t>
  </si>
  <si>
    <t>ShorePhone BB24 - Silver (requires ShoreTel 6 or later)</t>
  </si>
  <si>
    <t>ShorePhone BB24 - Black (requires ShoreTel 6)</t>
  </si>
  <si>
    <t>ShorePhone IP110 - Black (requires ShoreTel 6 or later)</t>
  </si>
  <si>
    <t>ShorePhone IP230 - Black (6.1 or later)</t>
  </si>
  <si>
    <t>ShorePhone IP230 - Silver (6.1 or later)</t>
  </si>
  <si>
    <t>ShorePhone IP212k - Black (6.1 or later)</t>
  </si>
  <si>
    <t>ShorePhone IP212k - Silver (6.1 or later)</t>
  </si>
  <si>
    <t>ShorePhone IP560g - Silver (6.1or later)</t>
  </si>
  <si>
    <t>ShorePhone IP560g - Black (6.1 or later)</t>
  </si>
  <si>
    <t>Sm. Business Edition Recovery CD, Dell SC430 Ver 01 (not for resale)</t>
  </si>
  <si>
    <t>Sm. Business Edition Recovery CD, Optiplex 170L Ver 01 (not for resale)</t>
  </si>
  <si>
    <t>ShorePhone IP115 - Silver (7.5 or later)</t>
  </si>
  <si>
    <t>ShorePhone IP115 - Black (7.5 or later)</t>
  </si>
  <si>
    <t>ShorePhone IP265 - Silver (7.5 or later)</t>
  </si>
  <si>
    <t>ShorePhone IP265 - Black (7.5 or later)</t>
  </si>
  <si>
    <t>ShorePhone IP565g - Silver (Version 7.5 build 12.13.1328 or later)</t>
  </si>
  <si>
    <t>ShorePhone IP565g - Black (Version 7.5 build 12.13.1328 or later)</t>
  </si>
  <si>
    <t>Shoregear Dual Tray Wall Mount Kit</t>
  </si>
  <si>
    <t>ShorePhone IP230g - Silver (8.1 or later)</t>
  </si>
  <si>
    <t>ShorePhone IP230g - Black (8.1 or later)</t>
  </si>
  <si>
    <t>ShorePhone IP265 Black, Bundled with Extension and Mailbox License - GSA Bundle</t>
  </si>
  <si>
    <t>ShorePhone IP 655 - Microtips LCD ES5 V</t>
  </si>
  <si>
    <t>Phone Base for IP110, IP115</t>
  </si>
  <si>
    <t>Phone Base for IP210, IP230, IP230G, IP265</t>
  </si>
  <si>
    <t>Phone Base for IP530, IP560, IP560G, IP565G</t>
  </si>
  <si>
    <t>HANDSET CORD, 9 FT IP5XX/2XX/1XX</t>
  </si>
  <si>
    <t>Handset, IP655 Wonderphone</t>
  </si>
  <si>
    <t>HANDSET CORD, 9FT IP655</t>
  </si>
  <si>
    <t>Rack Mount Ears (10 pairs, 8 screws per pair)</t>
  </si>
  <si>
    <t>ShoreTel Outbound Campaign IVR Application - Base package (5 simultaneous calls) - Create automated calling campaigns for Simple Notifications and Scripted Interactions with transfer to agents.</t>
  </si>
  <si>
    <t>ShoreTel Outbound Campaign IVR Application - Add-on bundle (5 simultaneous calls) - Combine with Base Package incrementally for increased simultaneous call volume</t>
  </si>
  <si>
    <t>ShoreTel Contact Center Agent Dashboard - Base package (5 concurrent users) - Web-based agent dashboard providing real-time agent &amp; queue statistics. Must be run on separate server from CC server.</t>
  </si>
  <si>
    <t>ShoreTel Contact Center Agent Dashboard - Add-on license (1 concurrent user) - Combine with Base Package incrementally for increased concurrent user capacity.</t>
  </si>
  <si>
    <t>ShoreTel Contact Center Interaction Viewer - Base package (1 concurrent user) - Web based viewer for end to end call interaction details with link to ShoreTel CDR. Includes pre-requisite CCIR Transform Service. Runs on separate server from CC server.</t>
  </si>
  <si>
    <t>ShoreTel Contact Center Interaction Viewer - Add-on license (1 concurrent user) - Combine with Base Package incrementally for increased concurrent user capacity.</t>
  </si>
  <si>
    <t>ShoreTel CCIR Transform Service (No CC Interaction Viewer Web Application) ? Re-factors CCIR database data into a database that is call oriented. Included in the CCIV Base license. Requires separate server from CC server.</t>
  </si>
  <si>
    <t>ShoreTel Contact Center Real-time Monitoring Bundle (includes 1 CC Interaction Viewer user &amp; 5 CC Agent Dashboard user licenses). Must be installed on separate server from CC server.</t>
  </si>
  <si>
    <t>ShoreTel Call Recorder (Base package includes 5 simultaneous sessions)</t>
  </si>
  <si>
    <t>ShoreTel Call Recorder - Combine with base package incrementally for increased concurrent call recording capacity</t>
  </si>
  <si>
    <t>ShoreTel Nuisance Call Handler - System wide monitoring and configurable re-direction of incoming calls based on calling party number</t>
  </si>
  <si>
    <t xml:space="preserve">Cost Recovery Integration Application - Base package </t>
  </si>
  <si>
    <t>Cost Recovery Integration Application - Add-on one desktop user license</t>
  </si>
  <si>
    <t>ShoreTel Enhanced Paging Application - Base package</t>
  </si>
  <si>
    <t>ShoreTel Enhanced Paging Application - combine w/ base instance incrementally for distributed operation</t>
  </si>
  <si>
    <t>Super Group Application - Enhanced Hunt Group</t>
  </si>
  <si>
    <t>AMS 360 Integration Application - Desktop Integration to Vertafore AMS 360</t>
  </si>
  <si>
    <t>Voice Forms IVR Application</t>
  </si>
  <si>
    <t>Caller Directed Router Application</t>
  </si>
  <si>
    <t>Call History Report</t>
  </si>
  <si>
    <t>System Directory Synchronization Application (1 system license)</t>
  </si>
  <si>
    <t>Schedule-based "On Call" Routing Application</t>
  </si>
  <si>
    <t>Call Handling Mode Schedule Application</t>
  </si>
  <si>
    <t>Call Handling Mode Override Application</t>
  </si>
  <si>
    <t>User Group Schedule Application</t>
  </si>
  <si>
    <t>SHORETEL ACT! INTEGRATION APPLICATION</t>
  </si>
  <si>
    <t>SHOREWARE, SHORETEL 12.2 (General Release)</t>
  </si>
  <si>
    <t>License, SIP-based third party messaging integration - Allow a customer to use a third party voicemail with the ShoreTel system using SIP</t>
  </si>
  <si>
    <t>LICENSE, WORKGROUP AGENT TO ECC AGENT UPGRADE - Upgrades a workgroup agent to an ECC agent with inbound voice capability.</t>
  </si>
  <si>
    <t>LICENSE, WORKGROUP SUPERVISOR TO ECC SUPERVISOR UPGRADE - Upgrades a workgroup supervisor to an ECC admin supervisor. Access real time, historical reports, and wallboards.</t>
  </si>
  <si>
    <t>LICENSE, WORKGROUP TO ECC BASE SYSTEM UPGRADE - Required only for upgrading from workgroup to new ECC system. Includes 1 ECC agent voice license and a server dongle.</t>
  </si>
  <si>
    <t>10 Concurrent Audio Conferencing Ports. Requires ShoreTel 12 or later.</t>
  </si>
  <si>
    <t>10 Concurrent Web Conferencing Ports. Requires ShoreTel 12 or later.</t>
  </si>
  <si>
    <t>ECC Base 10 Package for release 7 and above - Includes server based software for contact center. Includes 10 Agent licenses (inbound voice / callbacks), 30 IVR Port,1 Supervisor, 2 group/agent feed licenses. Only one Base Package needed per server.</t>
  </si>
  <si>
    <t>Enterprise Contact Center Inbound Voice License for release 7 and above - Add-on 1 agent and 1 IVR Port (concurrent) license. These are incremental licenses over the ECC base 10 bundle.</t>
  </si>
  <si>
    <t>ECC Outbound Campaign License for release 7 and above - 1 concurrent agent license for outbound campaign. This is an add on to inbound voice licenses. License consumed every time an agent logs into a group with dial list feature enabled.</t>
  </si>
  <si>
    <t>ECC Email License for release 7 and above - 1 concurrent agent license for handling emails. Add on to inbound voice licenses. License is consumed every time an agent logs into a group that has email feature enabled.</t>
  </si>
  <si>
    <t>ECC Web License for release 7 and above - 1 concurrent agent licenses for handling web chat. Add on to inbound voice licenses. License is consumed every time an agent logs into a group that has chat feature enabled.</t>
  </si>
  <si>
    <t>Enterprise Contact Center IVR License for release 7 and above - One concurrent IVR port license. These are incremental licenses over either the ECC Base 10 Package or the ECC Base 10 IVR Package.</t>
  </si>
  <si>
    <t>Enterprise Contact Center Supervisor License for release 7 and above - One concurrent supervisor license. Includes capability to access Agent manager, Director, Reports, GCCS and Wallboard Editor.</t>
  </si>
  <si>
    <t>Enterprise Contact Center Redundant Server License - License for the redundant or warm standby ECC server. Will be configured with the same licenses as the primary server.</t>
  </si>
  <si>
    <t>ECC 7 Upgrade License - Upgrades server licenses from ECC 5.1 or 6 releases to ECC 7. Converts the dongle licenses to software keys. Includes 2 group activity, 2 agent activity Licenses. Dongle must be returned within 30 days.</t>
  </si>
  <si>
    <t>Enterprise Contact Center Verint Interface License - One license to activate the ECC event interface with the Verint Impact 360 Real Time Adherance Logger. License does not include Verint Impact 360 application.</t>
  </si>
  <si>
    <t>Enterprise Contact Center Agent Activity Event Feed License - One license to activate one agent activity event feed. Two event feed licenses are included in the base 10 package.</t>
  </si>
  <si>
    <t>Enterprise Contact Center Group Activity Event Feed License - One license to activate one group activity event feed. Two event feed licenses are included in the base 10 package.</t>
  </si>
  <si>
    <t>Web Conferencing License Upgrade, Converged to ShoreTel Conferencing (10 ShoreTel Conferencing ports; requires ShoreTel 12 or later)</t>
  </si>
  <si>
    <t>Audio Conferencing License Upgrade, Converged to ShoreTel Conferencing (10 ShoreTel Conferencing ports; requires ShoreTel 12 or later)</t>
  </si>
  <si>
    <t>Operator Access License</t>
  </si>
  <si>
    <t>Add-on: 10 users (GSA). For use with SKU# 60117.</t>
  </si>
  <si>
    <t>Base Telephone System - 25 users (GSA)</t>
  </si>
  <si>
    <t>SA-100 appliance required to host Conferencing and Instant Messaging. Requires ShoreTel 12 or later.</t>
  </si>
  <si>
    <t>Small Business Edition Server Replacement</t>
  </si>
  <si>
    <t>VPN Concentrator, Model 5300LF2, w/ 10 Connections</t>
  </si>
  <si>
    <t>VPN Concentrator, Model 4550, w/ 5 Connections</t>
  </si>
  <si>
    <t>Hardware upgrade, Converged Conferencing to ShoreTel Service Appliance (one per SA-100; requires ShoreTel 12 or later)</t>
  </si>
  <si>
    <t>BUNDLE, VPN CONCENTRATOR, MODEL 4550 w/ LICENSE FOR 10 CONNECTIONS</t>
  </si>
  <si>
    <t>BUNDLE, VPN CONCENTRATOR, MODEL 5300LF2 w/ LICENSE FOR 25 CONNECTIONS</t>
  </si>
  <si>
    <t>BUNDLE, VPN CONCENTRATOR, MODEL 5300LF2 w/ LICENSE FOR 50 CONNECTIONS</t>
  </si>
  <si>
    <t>BUNDLE, VPN CONCENTRATOR, MODEL 5300LF2 w/ LICENSE FOR 100 CONNECTIONS</t>
  </si>
  <si>
    <t>Overlay, IP212 Slv, Fch-Can (25PK)</t>
  </si>
  <si>
    <t>Overlay, IP212 Blk, Fch-Can (25PK)</t>
  </si>
  <si>
    <t>Overlay, IP230/560 Slv, Fch-Can (25PK)</t>
  </si>
  <si>
    <t>Overlay, IP230/560 Blk, Fch-Can (25PK)</t>
  </si>
  <si>
    <t>Overlay, IP110 Slv, Fch-Can (25PK)</t>
  </si>
  <si>
    <t>Overlay, IP110 Blk, Fch-Can (25PK)</t>
  </si>
  <si>
    <t>SIPARATOR 51, Bundle (Includes SIP trunking module &amp; 50 traversal licences for up to 50 simultaneous SIP trunk calls - 2 x T1 equivalent bundle)</t>
  </si>
  <si>
    <t>SIPARATOR 51, Bundle (Includes SIP trunking module &amp; 60 traversal licences for up to 60 simultaneous SIP trunk calls - 2 x E1 equivalent bundle)</t>
  </si>
  <si>
    <t>Enterprise Advanced Queue Access 1 year - First Engineer</t>
  </si>
  <si>
    <t>Enterprise Advanced Queue Access 1 year - Additional Engineer</t>
  </si>
  <si>
    <t>High Touch Implementation Service - Implementation services price for High Touch model that includes onsite delivery during business hours</t>
  </si>
  <si>
    <t>Technical Assistance Center (TAC) Remote hourly labor rate (Business Hours) - (Two hours minimum, 8:00AM-5:00PM Monday - Friday customer site)</t>
  </si>
  <si>
    <t>Technical Assistance Center (TAC) Remote hourly labor rate (Evening Hours and Saturday) - (Two hours minimum, 5:01PM-7:59AM Monday - Friday and all day Saturday customer site)</t>
  </si>
  <si>
    <t>Technical Assistance Center (TAC) Remote hourly labor rate (Holiday and Sunday) - (Two hours minimum, Holidays and Sunday customer site)</t>
  </si>
  <si>
    <t>Technical Assistance Center (TAC) Onsite daily labor rate (Monday - Friday, daily rate applies to time traveling to site). NOTE: Services do not include travel and expense costs (T&amp;E). T&amp;E billed at actual rates upon completion of services.</t>
  </si>
  <si>
    <t>Technical Assistance Center (TAC) Onsite daily labor rate (Saturday and Sunday, daily rate applies to time traveling to site). NOTE: Services do not include travel and expense costs (T&amp;E). T&amp;E billed at actual rates upon completion of services.</t>
  </si>
  <si>
    <t>Technical Assistance Center (TAC) Onsite daily labor rate (ShoreTel Holiday, daily rate applies to time traveling to site). NOTE: Services do not include travel and expense costs (T&amp;E). T&amp;E billed at actual rates upon completion of services.</t>
  </si>
  <si>
    <t>Contact Center Implementation includes Remote Discovery, Project Management and Onsite Programming during business hours</t>
  </si>
  <si>
    <t>Standard License Lockout Recovery Service (Work completed within 1 business day)</t>
  </si>
  <si>
    <t>Expedited License Lockout Recovery Service (Work completed within 2 hours)</t>
  </si>
  <si>
    <t>ShoreTel Mobility Usage Right for one Apple iOS device (iPhone, iPad, iPod touch) - NO CHARGE; requires separate purchase of 30105 or 30106 license bundle.</t>
  </si>
  <si>
    <t>ShoreCare Partner Support (3 Year, SW Only)</t>
  </si>
  <si>
    <t>ShoreCare Partner Support (5 Year, SW Only)</t>
  </si>
  <si>
    <t>ENTERPRISE SUPPORT UPGRADE FROM PARTNER SUPPORT.</t>
  </si>
  <si>
    <t>MOBILITY PILOT IMPLEMENTATION - EXCLUDES T&amp;E</t>
  </si>
  <si>
    <t>SHORECARE ENTERPRISE SUPPORT -PLUS, NP, 1YR</t>
  </si>
  <si>
    <t>SHORECARE ENTERPRISE SUPPORT -PLUS, NP, 3 YR</t>
  </si>
  <si>
    <t>SHORECARE ENTERPRISE SUPPORT -PLUS, NP, 5 YR</t>
  </si>
  <si>
    <t>SHORECARE ENTERPRISE SUPPORT -PLUS, FULL, 1YR</t>
  </si>
  <si>
    <t>SHORECARE ENTERPRISE SUPPORT -PLUS, FULL, 3 YR</t>
  </si>
  <si>
    <t>SHORECARE ENTERPRISE SUPPORT -PLUS, FULL, 5 YR</t>
  </si>
  <si>
    <t>Online System Admin Train-the-Trainer Training</t>
  </si>
  <si>
    <t>Custom Training/Customer Quote</t>
  </si>
  <si>
    <t>3405 CONTACT CENTER SYSTEM ADMINISTRATOR TRAINING</t>
  </si>
  <si>
    <t>3400 IMPLEMENTING SHORETEL CONTACT CENTER TRAINING</t>
  </si>
  <si>
    <t>Professional Services Custom Software (NOTE: Due to inherent variability in delivery timeframe, custom software must be submitted on a separate order and can not be combined in a single order with other products)</t>
  </si>
  <si>
    <t>ShoreTel On-site Travel Expense (T&amp;E estim. for additional day, requires First Day or SKU 10143 to be ordered)</t>
  </si>
  <si>
    <t>SAME DAY PROCESSING RUSH FEE</t>
  </si>
  <si>
    <t>Remote Partner Assist Service (Business Hours) - Time and Materials - Hourly Rate (Two hours minimum, 8:00AM-5:00PM Monday - Friday)</t>
  </si>
  <si>
    <t>Remote Partner Assist Service (Evening Hours and Saturday) - Time and Materials - Hourly Rate (Two hours minimum, 5:01PM-7:59AM Monday - Friday and all day Saturday)</t>
  </si>
  <si>
    <t>Remote Partner Assist Service (Holiday and Sunday) - Time and Materials - Hourly Rate (Two hours minimum, Holidays and Sunday)</t>
  </si>
  <si>
    <t>Shared Support for Contact Center - 1 Year. A 1 year service agreement providing Partner Support for the IPBX and Enterprise Support for the Contact Center.</t>
  </si>
  <si>
    <t>Shared Support for Contact Center - 3 year. A 3 year service agreement providing Partner Support for the IPBX and Enterprise Support for the Contact Center.</t>
  </si>
  <si>
    <t>Shared Support for Contact Center - 5 year. A 5 year service agreement providing Partner Support for the IPBX and Enterprise Support for the Contact Center.</t>
  </si>
  <si>
    <t>3500 IMPLEMENTING THE SHORETEL MOBILITY SOLUTION TRAINING</t>
  </si>
  <si>
    <t>3410 MAINTAINING AND SUPPORTING SHORETEL CONTACT CENTER TRAINING</t>
  </si>
  <si>
    <t>3420 USING AND DESIGNING SHORETEL CONTACT CENTER REPORTS TRAINING</t>
  </si>
  <si>
    <t>3510 MAINTAINING AND SUPPORTING THE SHORETEL MOBILITY SOLUTION TRAINING</t>
  </si>
  <si>
    <t>3505 MOBILITY SYSTEM ADMINISTRATOR (per student)</t>
  </si>
  <si>
    <t>ShoreCare Enterprise Support - E-Rate, 1-Yr, No Phones, No RMA. Includes software downloads, bug fixes, and access to a technical assistance center.</t>
  </si>
  <si>
    <t>ShoreCare Enterprise Support - E-Rate, 3-Yr, No Phones, No RMA. Includes software downloads, bug fixes, and access to a technical assistance center.</t>
  </si>
  <si>
    <t>ShoreCare Enterprise Support - E-Rate, 5-Yr, No Phones, No RMA. Includes software downloads, bug fixes, and access to a technical assistance center.</t>
  </si>
  <si>
    <t>ShoreCare Partner Support - E-Rate, 1-Yr, No Phones, No RMA. Includes software downloads, bug fixes, and access to a technical assistance center.</t>
  </si>
  <si>
    <t>ShoreCare Partner Support - E-Rate, 3-Yr, No Phones, No RMA. Includes software downloads, bug fixes, and access to a technical assistance center.</t>
  </si>
  <si>
    <t>ShoreCare Partner Support - E-Rate, 5-Yr, No Phones, No RMA. Includes software downloads, bug fixes, and access to a technical assistance center.</t>
  </si>
  <si>
    <t>WLAN (802.11) ASSESSMENT FOR SHORETEL MOBILITY - HI-TOUCH</t>
  </si>
  <si>
    <t>WLAN (802.11) ASSESSMENT - EXCESS AREA COVERAGE - HI-TOUCH</t>
  </si>
  <si>
    <t>WLAN (802.11) ASSESSMENT FOR SHORETEL MOBILITY - SHARED</t>
  </si>
  <si>
    <t>IMPLEMENTATION SERVICE FOR SHORETEL MOBILITY</t>
  </si>
  <si>
    <t>IMPLEMENTATION SERVICE FOR SHORETEL CONFERENCING</t>
  </si>
  <si>
    <t>IMPL SVC FOR MS-UC (OCS/LYNC) INTEGRATION</t>
  </si>
  <si>
    <t>SHORECARE SHARED SUPPORT, -ECC, 1YR, NP</t>
  </si>
  <si>
    <t>SHORECARE SHARED SUPPORT, -ECC, 3YR, NP</t>
  </si>
  <si>
    <t>SHORECARE SHARED SUPPORT, -ECC, 5YR, NP</t>
  </si>
  <si>
    <t>SHORECARE SHARED SUPPORT, -MOBILITY, 1YR, NP</t>
  </si>
  <si>
    <t>SHORECARE SHARED SUPPORT, -MOBILITY, 3YR, NP</t>
  </si>
  <si>
    <t>SHORECARE SHARED SUPPORT, -MOBILITY, 5YR, NP</t>
  </si>
  <si>
    <t>SHORECARE SHARED SUPPORT - APPLICATIONS 1YR, NP</t>
  </si>
  <si>
    <t>SHORECARE SHARED SUPPORT - APPLICATIONS 3YR, NP</t>
  </si>
  <si>
    <t>SHORECARE SHARED SUPPORT - APPLICATIONS 5YR, NP</t>
  </si>
  <si>
    <t>VOICE SWITCHES</t>
  </si>
  <si>
    <t>Shoretel GSA Price List May 2011</t>
  </si>
  <si>
    <t>GSA Price List 2012</t>
  </si>
  <si>
    <t>IP PHONES</t>
  </si>
  <si>
    <t>USER DOCUMENTATION</t>
  </si>
  <si>
    <t>APPLICATION SERVER</t>
  </si>
  <si>
    <t>CONFERENCING</t>
  </si>
  <si>
    <t>SOFTWARE CLIENT SOFTWARE</t>
  </si>
  <si>
    <t>MOBILITY</t>
  </si>
  <si>
    <t>EXTENDED APPLICATIONS</t>
  </si>
  <si>
    <t>OUT OF WARRANTY/EXPIRED SUPPORT</t>
  </si>
  <si>
    <t>ASSESSMENT/EVALUATION SERVICES</t>
  </si>
  <si>
    <t>IMPLEMENTATION</t>
  </si>
  <si>
    <t>TRAINING</t>
  </si>
  <si>
    <t>SMALL BUSINESS EDITION BUNDLES</t>
  </si>
  <si>
    <t>ENTERPRISE CONTACT CENTER (ECC)</t>
  </si>
  <si>
    <t>OTHER EQUIPMENT/ACCESSORIES</t>
  </si>
  <si>
    <t>SUPPORT PLANS</t>
  </si>
  <si>
    <t>OTHER SUPPORT SERVICES</t>
  </si>
  <si>
    <t>SHOREPHONE LF IPBUTON BB24 SLV</t>
  </si>
  <si>
    <t>SHORETEL VOIP PHONE BB24 BLK</t>
  </si>
  <si>
    <t>SHOREPHONE, LF IP110B BLACK</t>
  </si>
  <si>
    <t>SHORETEL VOIP PHONE IP230 BLK</t>
  </si>
  <si>
    <t>SHORETEL VOIP PHONE IP230 SLV</t>
  </si>
  <si>
    <t>SHORETEL VOIP PHONE IP212K BLK</t>
  </si>
  <si>
    <t>SHOREPHONE, LF IP212K SILVER</t>
  </si>
  <si>
    <t>SHORETEL VOIP PHONE IP560G SLV</t>
  </si>
  <si>
    <t>SHORETEL VOIP PHONE IP560G BLK</t>
  </si>
  <si>
    <t>SHORETEL VOIP PHONE IP115 SLV</t>
  </si>
  <si>
    <t>SHORETEL VOIP PHONE IP115 BLK</t>
  </si>
  <si>
    <t>SHORETEL VOIP PHONE IP265 SLV</t>
  </si>
  <si>
    <t>SHORETEL VOIP PHONE IP265 BLK</t>
  </si>
  <si>
    <t>SHORETEL VOIP PHONE IP565G SLV</t>
  </si>
  <si>
    <t>SHOREPHONE(S6C), IP565G BLK</t>
  </si>
  <si>
    <t>SHORETEL VOIP PHONE IP230G SLV</t>
  </si>
  <si>
    <t>SHORETEL VOIP PHONE IP230G BLK</t>
  </si>
  <si>
    <t>BUNDLE, GSA : SHOREPHONE IP265 (BLK), EXTENSION + MAILBOX LICENSE</t>
  </si>
  <si>
    <t>PACK, QUICK REF IP265 QTY-25</t>
  </si>
  <si>
    <t>SHOREWARE, SHORETEL 12.2</t>
  </si>
  <si>
    <t>ADD-ON: 10 USERS (GSA)</t>
  </si>
  <si>
    <t>SYSTEM, BASE TELEPHONE - 25 USERS (GSA)</t>
  </si>
  <si>
    <t>VPN CONCENTRATOR, MODEL 5300LF2, W/10 CONNECTIONS</t>
  </si>
  <si>
    <t>VPN CONCENTRATOR, MODEL 4550, W/5 CONNECTIONS</t>
  </si>
  <si>
    <t>BUNDLE, INGATE SIPARATOR 51, 50 TRAVERSAL LICENSES</t>
  </si>
  <si>
    <t>BUNDLE, INGATE SIPARATOR 51, 60 TRAVERSAL LICENSES</t>
  </si>
  <si>
    <t>SERVICE APPLIANCE 100 IIXL TPM</t>
  </si>
  <si>
    <t>LICENSE, AUDIO CONFERENCING 10 PORTS</t>
  </si>
  <si>
    <t>LICENSE, WEB CONFERENCING, 10 PORTS</t>
  </si>
  <si>
    <t>LICENSE, WEB CONFERENCING UPGRADE CONVERGED TO SHORETEL CONFERENCING (10 SHORETEL CONFERENCING PORTS</t>
  </si>
  <si>
    <t>LICENSE, AUDIO CONFERENCING UPGRADE CONVERGED TO SHORETEL CONFERENCING (10 SHORETEL CONFERENCING POR</t>
  </si>
  <si>
    <t>HARDWARE UPGRADE, CONVERGED CONFERENCING TO SHORETEL SA-100</t>
  </si>
  <si>
    <t>OPERATOR ACCESS LICENSE</t>
  </si>
  <si>
    <t>SHORETEL MOBILITY USAGE RIGHT, APPLE IOS - NO CHARGE</t>
  </si>
  <si>
    <t>KIT, SBE RECVRY CD SC430 VER01</t>
  </si>
  <si>
    <t>KIT SBE RVRY DVD OPT170L VER01</t>
  </si>
  <si>
    <t>SMALL BUSINESS EDITION SERVER REPLACEMENT</t>
  </si>
  <si>
    <t>ENTERPRISE CONTACT CENTER 7 BASE 10 PACKAGE</t>
  </si>
  <si>
    <t>LICENSE, ENTERPRISE CONTACT CENTER 7 INBOUND VOICE</t>
  </si>
  <si>
    <t>LICENSE, ENTERPRISE CONTACT CENTER 7 OUTBOUND CAMPAIGN</t>
  </si>
  <si>
    <t>LICENSE, ENTERPRISE CONTACT CENTER 7 EMAIL</t>
  </si>
  <si>
    <t>LICENSE, ENTERPRISE CONTACT CENTER 7 WEB</t>
  </si>
  <si>
    <t>LICENSE, ENTERPRISE CONTACT CENTER 7 IVR</t>
  </si>
  <si>
    <t>LICENSE, ENTERPRISE CONTACT CENTER 7 SUPERVISOR</t>
  </si>
  <si>
    <t>LICENSE, ENTERPRISE CONTACT CENTER 7 REDUNDANT SERVER</t>
  </si>
  <si>
    <t>LICENSE, ECC 7 UPGRADE</t>
  </si>
  <si>
    <t>LICENSE, ENTERPRISE CONTACT CENTER VERINT INTERFACE</t>
  </si>
  <si>
    <t>LICENSE, ENTERPRISE CONTACT CENTER AGENT ACTIVITY EVENT FEED</t>
  </si>
  <si>
    <t>LICENSE, ENTERPRISE CONTACT CENTER GROUP ACTIVITY EVENT FEED</t>
  </si>
  <si>
    <t>APPLICATION, SHORETEL OUTBOUND CAMPAIGN IVR, BASE 5 CALLS</t>
  </si>
  <si>
    <t>APPLICATION, SHORETEL OUTBOUND CAMPAIGN IVR, ADD-ON 5 CALLS</t>
  </si>
  <si>
    <t>APPLICATION, CONTACT CENTER AGENT DASHBOARD (BASE 5 CONCURRENT USER BUNDLE)</t>
  </si>
  <si>
    <t>APPLICATION, CONTACT CENTER AGENT DASHBOARD (ADD-ON 1 CONCURRENT USER LICENSE)</t>
  </si>
  <si>
    <t>APPLICATION, CONTACT CENTER INTERACTION VIEWER (BASE 1 CONCURRENT USER LICENSE)</t>
  </si>
  <si>
    <t>APPLICATION, CONTACT CENTER INTERACTION VIEWER (ADD-ON 1 CONCURRENT USER LICENSE)</t>
  </si>
  <si>
    <t>APPLICATION, CCIR TRANSFORM SERVICE (NO CC INTERACTION VIEWER WEB APPLICATION)</t>
  </si>
  <si>
    <t>APPLICATION, CONTACT CENTER REAL-TIME MONITORING</t>
  </si>
  <si>
    <t>SHORETEL CALL RECORDER - BASE PACKAGE (5 SIMULTANEOUS SESSIONS)</t>
  </si>
  <si>
    <t>SHORETEL CALL RECORDER</t>
  </si>
  <si>
    <t>SHORETEL NUISANCE CALL HANDLER</t>
  </si>
  <si>
    <t>COST RECOVERY INTEGRATION APPLICATION</t>
  </si>
  <si>
    <t>COST RECOVERY INTEGRATION APPLICATION (ADD-ON ONE DESKTOP USER LICENSE)</t>
  </si>
  <si>
    <t>SHORETEL ENHANCED PAGING APPLICATION (BASE INSTANCE)</t>
  </si>
  <si>
    <t>SHORETEL ENHANCED PAGING APPLICATION (ADD-ON 1 SERVER INSTANCE)</t>
  </si>
  <si>
    <t>SUPER GROUP APPLICATION</t>
  </si>
  <si>
    <t>AMS 360 INTEGRATION APPLICATION</t>
  </si>
  <si>
    <t>VOICE FORMS IVR APPLICATION</t>
  </si>
  <si>
    <t>CALLER DIRECTED ROUTER APPLICATION</t>
  </si>
  <si>
    <t>CALL HISTORY REPORT</t>
  </si>
  <si>
    <t>SYSTEM DIRECTORY SYNCHRONIZATION APPLICATION (1SYSTEM LICENSE)</t>
  </si>
  <si>
    <t>SCHEDULE-BASED "ON CALL" ROUTING APPLICATION</t>
  </si>
  <si>
    <t>CALL HANDLING MODE SCHEDULE APPLICATION</t>
  </si>
  <si>
    <t>CALL HANDLING MODE OVERRIDE APPLICATION</t>
  </si>
  <si>
    <t>USER GROUP SCHEDULE APPLICATION</t>
  </si>
  <si>
    <t>SHORECARE PARTNER SUPPORT (3 YEAR, SW ONLY)</t>
  </si>
  <si>
    <t>SHORECARE PARTNER SUPPORT (5 YEAR, SW ONLY)</t>
  </si>
  <si>
    <t>SHARED SUPPORT FOR CONTACT CENTER - 1 YEAR</t>
  </si>
  <si>
    <t>SHARED SUPPORT FOR CONTACT CENTER - 3 YEAR</t>
  </si>
  <si>
    <t>SHARED SUPPORT FOR CONTACT CENTER - 5 YEAR</t>
  </si>
  <si>
    <t>SHORECARE ENTERPRISE SUPPORT- E-RATE, 1Yr, NP</t>
  </si>
  <si>
    <t>SHORECARE ENTERPRISE SUPPORT- E-RATE, 3Yr, NP</t>
  </si>
  <si>
    <t>SHORECARE ENTERPRISE SUPPORT- E-RATE, 5Yr, NP</t>
  </si>
  <si>
    <t>SHORECARE PARTNER SUPPORT - E-RATE, 1YR, NP</t>
  </si>
  <si>
    <t>SHORECARE PARTNER SUPPORT - E-RATE, 3YR, NP</t>
  </si>
  <si>
    <t>SHORECARE PARTNER SUPPORT - E-RATE, 5YR, NP</t>
  </si>
  <si>
    <t>SERVICE, HIGH TOUCH IMPLEMENTATION</t>
  </si>
  <si>
    <t>SERVICE, CONTACT CENTER IMPLEMENTATION</t>
  </si>
  <si>
    <t>REIMBURSMT, TRAVEL &amp; EXPENSES</t>
  </si>
  <si>
    <t>ENTERPRISE ADVANCED QUEUE ACCESS - PRIMARY</t>
  </si>
  <si>
    <t>ENTERPRISE ADVANCED QUEUE ACCESS - ADDITIONAL</t>
  </si>
  <si>
    <t>TAC HOURLY LABOR RATE - BUSINESS HOURS</t>
  </si>
  <si>
    <t>TAC HOURLY LABOR RATE - EVENING HOURS AND SATURDAY</t>
  </si>
  <si>
    <t>TAC HOURLY LABOR RATE - HOLIDAY AND SUNDAY</t>
  </si>
  <si>
    <t>TAC ONSITE DAILY LABOR RATE - WEEKDAY</t>
  </si>
  <si>
    <t>TAC ONSITE DAILY LABOR RATE - SATURDAY AND SUNDAY</t>
  </si>
  <si>
    <t>TAC ONSITE DAILY LABOR RATE - HOLIDAY</t>
  </si>
  <si>
    <t>SERVICE, STANDARD LICENSE LOCKOUT RECOVERY</t>
  </si>
  <si>
    <t>SERVICE, EXPEDITED LICENSE LOCKOUT RECOVERY</t>
  </si>
  <si>
    <t>CUSTOM REPORTS</t>
  </si>
  <si>
    <t>REIMBURSMT, TRAVEL &amp; EXPENSES (Additional Day)</t>
  </si>
  <si>
    <t>CONSULTING, REMOTE, BUSINESS HOURS, HOURLY RATE</t>
  </si>
  <si>
    <t>CONSULTING, REMOTE, EVENING HOURS AND SATURDAY, HOURLY RATE</t>
  </si>
  <si>
    <t>CONSULTING, REMOTE, HOLIDAY AND SUNDAY, HOURLY RATE</t>
  </si>
  <si>
    <t>CUSTOM TRAINING/CUSTOMER QUOTE</t>
  </si>
  <si>
    <t>KIT, SHOREGEAR DUAL TRAY WALL MOUNT</t>
  </si>
  <si>
    <t>SHORETEL IP PHONE 655, MICROTIPS LCD, ES5 VERSION</t>
  </si>
  <si>
    <t>STAND FOR 100 PHONE SERIES</t>
  </si>
  <si>
    <t>STAND FOR 200 PHONE SERIES</t>
  </si>
  <si>
    <t>STAND FOR 500 PHONE SERIES</t>
  </si>
  <si>
    <t>HANDSET, IP655 WONDERPHONE</t>
  </si>
  <si>
    <t>KIT, 10 SETS LF RACK MOUNT EARS</t>
  </si>
  <si>
    <t>OVERLAY,IP212SLV,FCH-CAN(25PK)</t>
  </si>
  <si>
    <t>OVERLAY,IP212BLK,FCH-CAN(25PK)</t>
  </si>
  <si>
    <t>OVERLAY, IP230/560SLV, FCH-CAN (25PK)</t>
  </si>
  <si>
    <t>OVERLAY, IP230/560 BLK,FCH-CAN (25PK)</t>
  </si>
  <si>
    <t>OVERLAY, IP110SLV, FCH-CAN (25PK)</t>
  </si>
  <si>
    <t>OVERLAY, IP110 BLK, FCH-CAN (25PK)</t>
  </si>
  <si>
    <t>132-88</t>
  </si>
  <si>
    <t>LICENSE, ECC INBOUND 5 VOICE - 5 concurrent agent and 5 concurrent IVR Port licenses. Incremental licenses over ECC base 10 package.</t>
  </si>
  <si>
    <t>LICENSE, ECC OUTBOUND VOICE 5 -5 concurrent agent licenses for outbound campaigns. Add on to inbound voice licenses. Consumed once an agent logs to a outbound group. IVR ports not included.</t>
  </si>
  <si>
    <t>LICENSES, ECC 5 EMAIL - 5 concurrent agent licenses for emails. Add on to inbound voice license. License consumed everytime an agent logs into a email group.</t>
  </si>
  <si>
    <t>LICENSES, ECC 5 WEB - 5 concurrent agent licenses for web chat, co-browsing and web callbacks. Add on to inbound voice licenses. Consumed everytime an agent logs into a chat group.</t>
  </si>
  <si>
    <t>LICENSE, CC INBOUND 5 VOICE - 5 concurrent agent licenses for inbound voice calls. Incremental licenses over the CC base 10 package which include 10 agent licenses.</t>
  </si>
  <si>
    <t>LICENSE, CC AGENT BOARD OPTION - Capability for Supervisors to send messages, real time statistical information to agent PC's. One license is required per system. Only required for CC edition.</t>
  </si>
  <si>
    <t>LICENSE, CC WALL BOARD OPTION - Enables Supervisors to send messages, statistical information to external wallboards (not included). One license required per system. Only required for CC edition.</t>
  </si>
  <si>
    <t>LICENSE, CC FORMULA EDITOR OPTION - Enables capability for special formulas to be created in the historical reporting application. One license required per system. Only required for CC edition.</t>
  </si>
  <si>
    <t>LICENSE, CC WORK FORCE MGMT CONN - Capability for connecting to a WFM appl like Blue Pumpkin for exporting historical reporting information. One license required per system. Only required for CC edition.</t>
  </si>
  <si>
    <t>LICENSE, 5 IVR PORTS - 5 IVR port license. incremental licenses over either the ECC Base 10 Package/ECC Base 10 IVR Package</t>
  </si>
  <si>
    <t>UPGRADE TO FULL ECC SUPERVISOR - Upgrade a Supervisor Monitor only license to a full Supervisor Administrator license</t>
  </si>
  <si>
    <t>ShoreTel Contact Center TAPI App Server License - Allows use of Contact Center TAPI apps with ST system. Needed if the app is on distributed servers for each additional server other than the primary saerver.</t>
  </si>
  <si>
    <t>CC-ECC Redundant Server License - (Not for use with CC-ECC 4.66) - License for the redundant or warm standby CC/ECC server. Will be configured with the same licenses as the primary server. Includes a server dongle and the TAPI App Server Lic.</t>
  </si>
  <si>
    <t>LICENSE,CC/ECC SUPERVISOR - (Not for use with CC-ECC 4.66) - Access real time status, skill set management, access/administer historical reports, call flows, wallboards and agent boards.</t>
  </si>
  <si>
    <t>LIC, CC/ECC SPVSR (MONITOR ONLY) - (Not for use with CC-ECC 4.66) - Access real time information, control agent activities.</t>
  </si>
  <si>
    <t>CC-ECC 4.X SUPERVISOR UPGRADE TO 5.0 SUPERVISOR LICENSE - Upgrade dongle based SPVSR licenses to concurrent s/w license on version 5.0. Only one license required for all supervisors. Existing dongles must be returned upon receiving s/w key.</t>
  </si>
  <si>
    <t>CC-ECC 4.X REDUNDANT SERVER UPGRADE TO 5.0 REDUNDANT SERVER LICENSE - Upgrades the 4.X redundant license to 5.0 redundant license. Must be on version 5.0.</t>
  </si>
  <si>
    <t>LICENSE, WORKGROUP AGENT TO ECC AGENT UPGRADE</t>
  </si>
  <si>
    <t>LICENSE, WORKGROUP SUPERVISOR TO ECC SUPERVISOR UPGRADE</t>
  </si>
  <si>
    <t>Contact Center Reports Consulting - Remote</t>
  </si>
  <si>
    <t>Contact Center Reports Consulting - Onsite</t>
  </si>
  <si>
    <t>Contact Center Reports Consulting + 4 Reports - Remote</t>
  </si>
  <si>
    <t>Contact Center Reports Consulting + 4 Reports - Onsite</t>
  </si>
  <si>
    <t>Contact Center Reports Consulting + 6 Reports - Remote</t>
  </si>
  <si>
    <t>Contact Center Reports Consulting + 6 Reports - Onsite</t>
  </si>
  <si>
    <t>Contact Center Reports Consulting + 8 Reports - Remote</t>
  </si>
  <si>
    <t>Contact Center Reports Consulting + 8 Reports - Onsite</t>
  </si>
  <si>
    <t>Item Description</t>
  </si>
  <si>
    <t>ShoreGear 220T1A - 1U half width, Max Capacities - 1 T1, 220 IP phones, 4 Analog exts, 2 LS trunks, 0 Universal ports. When digital trunk capacity is reached, IP phone capacity is still 70. Requires one Tray (SKU 10223) for every two units.</t>
  </si>
  <si>
    <t>ShoreGear 50 - 1U half width, Max Capacities - 50 IP phones, 2 Analog exts, 4 LS trunks, 0 Universal ports. Not all maximum capacities can be reached at the same time. Requires one Tray (SKU 10223) for every two units.</t>
  </si>
  <si>
    <t>ShoreGear 90 - 1U half width, Max Capacities - 90 IP phones, 4 Analog exts, 8 LS trunks, 0 Universal ports. Not all maximum capacities can be reached at the same time. Requires one Tray (SKU 10223) for every two units.</t>
  </si>
  <si>
    <t>ShoreGear 220T1 - 1U half width, Max Capacities - 1 T1, 220 IP phones, 0 analog exts, 0 LS trunks, 0 universal ports. When digital trunk capacity is reached, IP phone capacity is still 100. Requires one Tray (SKU 10223) for every two units.</t>
  </si>
  <si>
    <t>ShoreGear 30 - 1U half width, Max Capacities - 30 IP phones, 2 Analog exts, 2 LS trunks, 0 Universal ports. Not all maximum capacities can be reached at the same time. Requires one Tray (SKU 10223) for every two units. (requires ShoreTel 8 or later)</t>
  </si>
  <si>
    <t>ShoreGear 24A - 1U full width, Max Capacities - 24 Analog extensions. No IP Phone or trunk support. (requires ShoreTel 8 or later)</t>
  </si>
  <si>
    <t>ShoreGear T1k - 1U half width, Max Capacities - 1 T1, 0 IP phones, 0 Analog exts, 0 LS only trunks, 0 Universal ports. Digital trunk support only. Requires one Tray (SKU 10223) for every two units. (requires ShoreTel 8 or later)</t>
  </si>
  <si>
    <t>ShoreGear 50V - 1U half width. 50 IP phones, 2 Analog exts, 4 LS trunks, 50 mailboxes, 22 hours of storage. Not all max capacities can be reached at the same time. Requires one Tray (SKU 10223) for every two units. (requires ShoreTel 8.1 or later)</t>
  </si>
  <si>
    <t>ShoreGear 90V - 1U half width. 90 IP phones, 4 Analog exts, 8 LS trunks, 90 mailboxes, 56 hours of storage. Not all max capacities can be reached at the same time. Requires one Tray (SKU 10223) for every two units. (requires ShoreTel 8.1 or later)</t>
  </si>
  <si>
    <t>ShorePhone IP265 Silver, Bundled with Extension and Mailbox License - GSA Bundle</t>
  </si>
  <si>
    <t>ShorePhone IP115 Black, Bundled with Extension and Mailbox License - GSA Bundle</t>
  </si>
  <si>
    <t>ShorePhone IP115 Silver, Bundled with Extension and Mailbox License - GSA Bundle</t>
  </si>
  <si>
    <t>ShorePhone IP212K Black, Bundled with Extension and Mailbox License - GSA Bundle</t>
  </si>
  <si>
    <t>ShorePhone IP212K Silver, Bundled with Extension and Mailbox License - GSA Bundle</t>
  </si>
  <si>
    <t>ShorePhone IP230 Black, Bundled with Extension and Mailbox License - GSA Bundle</t>
  </si>
  <si>
    <t>ShorePhone IP230 Silver, Bundled with Extension and Mailbox License - GSA Bundle</t>
  </si>
  <si>
    <t>ShorePhone IP230g Black, Bundled with Extension and Mailbox License - GSA Bundle</t>
  </si>
  <si>
    <t>ShorePhone IP230g Silver, Bundled with Extension and Mailbox License - GSA Bundle</t>
  </si>
  <si>
    <t>ShorePhone IP560g Black, Bundled with Extension and Mailbox License - GSA Bundle</t>
  </si>
  <si>
    <t>ShorePhone IP560g Silver, Bundled with Extension and Mailbox License - GSA Bundle</t>
  </si>
  <si>
    <t>ShorePhone IP565g Black, Bundled with Extension and Mailbox License - GSA Bundle</t>
  </si>
  <si>
    <t>ShorePhone IP565g Silver, Bundled with Extension and Mailbox License - GSA Bundle</t>
  </si>
  <si>
    <t>ShoreTel Voice Mail Quick Reference, Doc. Pack, Qty 25</t>
  </si>
  <si>
    <t>ShoreTel 110 IP Phone Quick Reference, Doc. Pack, Qty 25</t>
  </si>
  <si>
    <t>ShoreTel 110 IP Phone User Guide, Doc. Pack, Qty 25</t>
  </si>
  <si>
    <t>ShoreTel 212k IP Phone Quick Reference, Doc. Pack, Qty 25</t>
  </si>
  <si>
    <t>ShoreTel 212k IP Phone User Guide, Doc. Pack, Qty 25</t>
  </si>
  <si>
    <t>ShoreTel 560/560G IP Phone Quick Reference, Doc. Pack, Qty 25</t>
  </si>
  <si>
    <t>ShoreTel 530/560/560G IP Phone User Guide, Doc. Pack, Qty 25</t>
  </si>
  <si>
    <t>ShoreTel 115 IP Phone Quick Reference, Doc. Pack, Qty 25</t>
  </si>
  <si>
    <t>ShoreTel 115 IP Phone User Guide, Doc. Pack, Qty 25</t>
  </si>
  <si>
    <t>ShoreTel 265 IP Phone Quick Reference, Doc. Pack, Qty 25</t>
  </si>
  <si>
    <t>ShoreTel 265 IP Phone User Guide, Doc. Pack, Qty 25</t>
  </si>
  <si>
    <t>ShoreTel 565G IP Phone Quick Reference, Doc. Pack, Qty 25</t>
  </si>
  <si>
    <t>ShoreTel 565G IP Phone User Guide, Doc. Pack, Qty 25</t>
  </si>
  <si>
    <t>ShoreTel 230/230G IP Phone Quick Reference, Doc. Pack, Qty 25</t>
  </si>
  <si>
    <t>ShoreTel 230/230G IP Phone User Guide, Doc. Pack, Qty 25</t>
  </si>
  <si>
    <t>ShoreTel 655 IP Phone Quick Reference, Doc. Pack, Qty 25</t>
  </si>
  <si>
    <t>ShoreTel 655 IP Phone User Guide, Doc. Pack, Qty 25</t>
  </si>
  <si>
    <t>Distributed Voice Services License</t>
  </si>
  <si>
    <t>Extension &amp; Mailbox License</t>
  </si>
  <si>
    <t>Extension-only License (requires ShoreTel 5.2 or higher)</t>
  </si>
  <si>
    <t>Mailbox-only License (requires ShoreTel 5.2 or higher)</t>
  </si>
  <si>
    <t>Add'l Language License (requires ShoreTel 5.2 or higher)</t>
  </si>
  <si>
    <t>SIP Trunk Software License (requires ShoreTel 6. If you have a Conf Bridge you must upgrade it to Release 5.6)</t>
  </si>
  <si>
    <t>Additional Site License</t>
  </si>
  <si>
    <t>SIP Device License (License to allow a SIP device to register with ShoreTel system. SIP devices also require SKU 30035 or 30039 to operate) - for US installations only</t>
  </si>
  <si>
    <t>SIP Trunk to SIP Device Conversion License (Converts a self-audited SIP Trunk License acquired with ST7.5 or earlier to a single keyed SIP Device License for use with ST8. Requires proof of ownership of SIP Trunk License.)</t>
  </si>
  <si>
    <t>VPN Concentrator Add-on licenses : Qty 5. For Model 4500 / 5300 Concentrators</t>
  </si>
  <si>
    <t>VPN Concentrator Add-on licenses : Qty 10. For Model 5300 Concentrator only</t>
  </si>
  <si>
    <t>VPN Concentrator Add-on licenses : Qty 25. For Model 5300 Concentrator only</t>
  </si>
  <si>
    <t>ShoreWare CSTA User License - For activating a CSTA monitor extension, per user. Microsoft Office Communicator Remote Call Control. Requires CSTA Server Software (SKU 30066) &amp; implementation service SKU RCC integration for OCS ( SKU 93187 / 93188 ).</t>
  </si>
  <si>
    <t>Evaluation Licence, Microsoft Integration - Valid 60 days - CSTA monitor extension, per user. Microsoft Office Communicator Remote Call. Requires CSTA Server Software (SKU 30066) &amp; implementation service SKU RCC integration for OCS (SKU 93187 / 93188).</t>
  </si>
  <si>
    <t>ShoreWare CSTA Server Software</t>
  </si>
  <si>
    <t>Personal Call Manager (ShoreTel 7.5)</t>
  </si>
  <si>
    <t>Mobile Access License</t>
  </si>
  <si>
    <t>Professional Access License</t>
  </si>
  <si>
    <t>Softphone License (7.5 and earlier versions)</t>
  </si>
  <si>
    <t>ShoreWare Remote Web Reporting License (License to enable generation of CDR reports via the web at remote locations) - not required for ShoreTel 11 or later</t>
  </si>
  <si>
    <t>ShoreTel TAPI Application Server License (License to allow control of use of TAPI applications with ShoreTel system)</t>
  </si>
  <si>
    <t>Operator Call Manager (ShoreTel 7.5)</t>
  </si>
  <si>
    <t>Agent Call Manager (ShoreTel 7.5)</t>
  </si>
  <si>
    <t>Supervisor Call Manager (ShoreTel 7.5)</t>
  </si>
  <si>
    <t>Personal Access License</t>
  </si>
  <si>
    <t>Workgroup Agent Access License</t>
  </si>
  <si>
    <t>Workgroup Supervisor Access License</t>
  </si>
  <si>
    <t>High Resolution Video License, 1024x768 (requires ShoreTel 8.1)</t>
  </si>
  <si>
    <t>SALESFORCE.COM Call Center Adaptor Software</t>
  </si>
  <si>
    <t>ShoreTel Netsuite CRM Integration Software</t>
  </si>
  <si>
    <t>ShoreTel Microsoft Dynamics CRM Integration</t>
  </si>
  <si>
    <t>This part is ONLY available to installed based customers who already have purchased the ShoreTel Web Dialer. For new customers or those who do not already own the Web Dialer, they are required to purchase the $165 full version of this software (SKU 610-1119-01.)</t>
  </si>
  <si>
    <t>Branch Office Solution (DVS License + Site License + Server) - Server supports up to 100 users</t>
  </si>
  <si>
    <t>SIPARATOR 21, Base unit (Includes SIP trunking module &amp; 5 traversal licences for up to 5 simultaneous SIP trunk calls)</t>
  </si>
  <si>
    <t>SIPARATOR 21, Bundle (Includes SIP trunking module &amp; 25 traversal licences for up to 25 simultaneous SIP trunk calls- T1 equivalent bundle)</t>
  </si>
  <si>
    <t>SIPARATOR 21, Bundle (Includes SIP trunking module &amp; 30 traversal licences for up to 30 simultaneous SIP trunk calls - E1 equivalent bundle)</t>
  </si>
  <si>
    <t>Licence, additional 5 supplementary traversal (or SIP trunk call) to an existing SIPARATOR</t>
  </si>
  <si>
    <t>ShoreTel RoamAnywhere Client Access License for one end user; includes one ShoreTel SIP Device License, one ShoreTel Extension-only License and one ShoreTel Mobile Access License (minimum order quantity is 10).</t>
  </si>
  <si>
    <t>Upgrade to ShoreTel RoamAnywhere Client Access License from Mobile Access License for one end user; includes one ShoreTel Extension-Only License and one ShoreTel SIP User License. Requires separate purchase of ShoreTel Mobility Router.</t>
  </si>
  <si>
    <t>ShoreTel Mobility Router 2000 Appliance; supports up to 100 users when the appropriate number of client access licenses are purchased. Does not support redundant operation.</t>
  </si>
  <si>
    <t>ShoreTel Mobility Router 4000 Appliance; supports up to 1000 users when the appropriate number of client access licenses are purchased.</t>
  </si>
  <si>
    <t>ShoreTel Mobility Router 6000 Appliance; supports up to 5000 users when the appropriate number of client access licenses are purchased.</t>
  </si>
  <si>
    <t>Kit, SBE Recovery DVD OPT320 VER01</t>
  </si>
  <si>
    <t>Kit, SBE Recovery DVD OPT330 VER01</t>
  </si>
  <si>
    <t>Kit, SBE Recovery DVD OPT360N VER01</t>
  </si>
  <si>
    <t>Kit, SBE Recovery DVD OPT380N VER01</t>
  </si>
  <si>
    <t>Sm. Business Edition Server (Dell OptiPlex 360 Minitower, CPU: Celeron E1400/2.0GHz, Mem: 2GB, HD: 80GB)</t>
  </si>
  <si>
    <t>Small Business Edition 15 User, Analog Trunking w/ShoreTel 50 &amp; Server, 15 ext &amp; MB lic, 1 ext only lic, 1 Communicator - Operator access lic, 15 Communicator - personal access licenses</t>
  </si>
  <si>
    <t>Small Business Edition 20 User, Analog Trunking w/ShoreTel 90 &amp; Server, 20 ext &amp; MB lic, 1 ext only lic, 1 Communicator - Operator access lic, 20 Communicator - personal access licenses</t>
  </si>
  <si>
    <t>Small Business Edition 20 User, Analog Trunking w/ShoreTel 90, No Server, 20 ext &amp; MB lic, 1 ext only lic, 1 Communicator - Operator access lic, , 20 Communicator - personal access licenses</t>
  </si>
  <si>
    <t>Small Business Edition 25 User, Analog Trunking w/ShoreTel 220T1 &amp; Server , 25 ext &amp; MB lic, 1 ext only lic, 1 Communicator - Operator access lic, 25 Communicator - personal access licenses</t>
  </si>
  <si>
    <t>Small Business Edition 25 User, T1 Trunking w/ShoreTel 220T1A, No Server, 25-ext &amp; MB lic, 1 ext only lic, 1 Communicator - Operator access lic, 25 Communicator - personal access licenses</t>
  </si>
  <si>
    <t>Sm. Business Edition Upgrade to Enterprise Edition (Available 120 days after SBE software license activation)</t>
  </si>
  <si>
    <t>Small Business Edition 10 Users, Analog Trunking, ShoreTel 50 &amp; Server, 10 ext. &amp; mailbox lic, 1 ext. only lic, 1 Communicator-Operator access lic, 10 Communicator-Personal access lic. Rack mount tray not included. ShoreTel s/w must be ordered separately</t>
  </si>
  <si>
    <t>ShoreWare Workgroup Monitor Application - Realtime performance monitor for ShoreTel Workgroups, including graphical views</t>
  </si>
  <si>
    <t>Workgroup Exceptional/Abandoned Call Report</t>
  </si>
  <si>
    <t>Workgroup Target Service Level Agreement Report</t>
  </si>
  <si>
    <t>Workgroup Agent Daily Login/Logout Report</t>
  </si>
  <si>
    <t>Bundled Report, Includes Abandoned Call, Target SLA, and Agent Daily Login/Logout Reports</t>
  </si>
  <si>
    <t>ShoreWare Emergency Notification, 5 or fewer</t>
  </si>
  <si>
    <t>ShoreWare Emergency Notification, 6 or more</t>
  </si>
  <si>
    <t>ShoreTel Call Router Application - System-wide Caller ID and DNIS based routing with web-based Administration</t>
  </si>
  <si>
    <t>ShoreTel EasyPop (Universal CRM Connector) - Licensed per desktop seat</t>
  </si>
  <si>
    <t>ShoreTel Application Dialer - Desktop client application which allows highlight and click-to-call from any Microsoft Windows Application</t>
  </si>
  <si>
    <t>Bundle of three Enhanced ShoreWare Workgroup Reports (Abandoned Call, Target SLA, and Agent Daily Login/Logout) and ShoreWare Workgroup Monitor Application (Realtime performance monitor for ShoreTel Workgroups)</t>
  </si>
  <si>
    <t>ShoreTel Web Dialer</t>
  </si>
  <si>
    <t>Shared Support for Applications (Mobility and Contact Center) - 1 Year</t>
  </si>
  <si>
    <t>Shared Support for Applications (Mobility and Contact Center) - 3 Years</t>
  </si>
  <si>
    <t>Shared Support for Applications (Mobility and Contact Center) - 5 Years</t>
  </si>
  <si>
    <t>Shared Support for Mobility - 1 Year</t>
  </si>
  <si>
    <t>Shared Support for Mobility - 3 Years</t>
  </si>
  <si>
    <t>Shared Support for Mobility - 5 Years</t>
  </si>
  <si>
    <t>ShoreCare Partner Support (1 Year, SW Only)</t>
  </si>
  <si>
    <t>ShoreCare Partner Support (1 Year, No Phones)</t>
  </si>
  <si>
    <t>ShoreCare Partner Support (1 Year, Full Coverage)</t>
  </si>
  <si>
    <t>ShoreCare Partner Support (3 Year, No Phones)</t>
  </si>
  <si>
    <t>ShoreCare Partner Support (3 Year, Full Coverage)</t>
  </si>
  <si>
    <t>ShoreCare Partner Support (5 Year, No Phones)</t>
  </si>
  <si>
    <t>ShoreCare Partner Support (5 Year, Full Coverage)</t>
  </si>
  <si>
    <t>ShoreCare Enterprise Support (1 Year, No Phones)</t>
  </si>
  <si>
    <t>ShoreCare Enterprise Support (1 Year, Full Coverage)</t>
  </si>
  <si>
    <t>ShoreCare Enterprise Support (3 Year, No Phones)</t>
  </si>
  <si>
    <t>ShoreCare Enterprise Support (3 Year, Full Coverage)</t>
  </si>
  <si>
    <t>ShoreCare Enterprise Support (5 Year, No Phones)</t>
  </si>
  <si>
    <t>ShoreCare Enterprise Support (5 Year, Full Coverage)</t>
  </si>
  <si>
    <t>ShoreCare Enterprise Support (1 Year, No Phones, Next Business Day Onsite Switch Replacement). Allow 30 days from purchase for contract activation in the U.S. 60 days for other countries. Min. $1800 ($US or equivalent)</t>
  </si>
  <si>
    <t>ShoreCare Enterprise Support (1 Year, Full Coverage, Next Business Day Onsite Switch Replacement). Allow 30 days from purchase for contract activation in the U.S. 60 days for other countries. Min. $1800 ($US or equivalent)</t>
  </si>
  <si>
    <t>ShoreCare Enterprise Support (3 Year, No Phones, Next Business Day Onsite Switch Replacement). Allow 30 days from purchase for contract activation in the U.S. 60 days for other countries. Min. $1800 ($US or equivalent)</t>
  </si>
  <si>
    <t>ShoreCare Enterprise Support (3 Year, Full Coverage, Next Business Day Onsite Switch Replacement). Allow 30 days from purchase for contract activation in the U.S. 60 days for other countries. Min. $1800 ($US or equivalent)</t>
  </si>
  <si>
    <t>ShoreCare Enterprise Support (5 Year, No Phones, Next Business Day Onsite Switch Replacement). Allow 30 days from purchase for contract activation in the U.S. 60 days for other countries. Min. $1800 ($US or equivalent)</t>
  </si>
  <si>
    <t>ShoreCare Enterprise Support (5 Year, Full Coverage, Next Business Day Onsite Switch Replacement). Allow 30 days from purchase for contract activation in the U.S. 60 days for other countries. Min. $1800 ($US or equivalent)</t>
  </si>
  <si>
    <t>ShoreCare Enterprise Support (3 Year, No Phones, 4hr Onsite Switch Replacement). Allow 30 days from purchase for contract activation in the U.S. 60 days for other countries. Min. $1800 ($US or equivalent)</t>
  </si>
  <si>
    <t>ShoreCare Enterprise Support (3 Year, Full Coverage, 4hr Onsite Switch Replacement). Allow 30 days from purchase for contract activation in the U.S. 60 days for other countries. Min. $1800 ($US or equivalent)</t>
  </si>
  <si>
    <t>ShoreCare Enterprise Support (5 Year, No Phones, 4hr Onsite Switch Replacement). Allow 30 days from purchase for contract activation in the U.S. 60 days for other countries. Min. $1800 ($US or equivalent)</t>
  </si>
  <si>
    <t>ShoreCare Enterprise Support (5 Year, Full Coverage, 4hr Onsite Switch Replacement). Allow 30 days from purchase for contract activation in the U.S. 60 days for other countries. Min. $1800 ($US or equivalent)</t>
  </si>
  <si>
    <t>ShoreGear Switch Repair</t>
  </si>
  <si>
    <t>Analysis - 3-10 sites (per test agent)</t>
  </si>
  <si>
    <t>Analysis - 11-20 sites (per test agent)</t>
  </si>
  <si>
    <t>Network Design Service (per hour)</t>
  </si>
  <si>
    <t>Analysis - 1st 2 sites &amp; Project Report</t>
  </si>
  <si>
    <t>Project Technical Account Manager - Time and Materials - Full Day Rate (Five days minimum, 8:00AM-5:00PM Monday - Friday, Travel and Expense extra)</t>
  </si>
  <si>
    <t>Harmonica for ShoreGear 40/8</t>
  </si>
  <si>
    <t>Handset, IP Phone</t>
  </si>
  <si>
    <t>IP560 (S2/S6) Wall Mount Kit</t>
  </si>
  <si>
    <t>IP110 / IP115 / BB24 Wall Mount Kit</t>
  </si>
  <si>
    <t>IP212K/230/265 Wall Mount Kit</t>
  </si>
  <si>
    <t>Kit, SBE Recovery DVD OPT210L VER01</t>
  </si>
  <si>
    <t>Kit, rack mounting tray, for ShoreGear Switch 1U half width, holds two 1U half width switches</t>
  </si>
  <si>
    <t>ShorePhone Power Adapter for Ethernet Speed of 10/100/1000 (min 10 w/o phone order)</t>
  </si>
  <si>
    <t>Remote Microphone Pod IP655 - QTY 2</t>
  </si>
  <si>
    <t>DMI-4 PBX Link</t>
  </si>
  <si>
    <t>DMI-4+ PBX Link</t>
  </si>
  <si>
    <t>Kit, Analog Harmonica &amp; Telco 25PR (FF) Cable For ShoreGear 120/24, 30, 50, 90, 220T1A, and 24A Switches</t>
  </si>
  <si>
    <t>Part Number/ SKU</t>
  </si>
  <si>
    <t>Country of Origin</t>
  </si>
  <si>
    <t>NA</t>
  </si>
  <si>
    <t>USA</t>
  </si>
  <si>
    <t>CHINA</t>
  </si>
  <si>
    <t>ShoreTel 13 Software (Controlled Release)</t>
  </si>
  <si>
    <t>Shorecare Enterprise Support - Advantage, No Phones, 1 Year</t>
  </si>
  <si>
    <t>Shorecare Enterprise Support - Advantage, No Phones, 3 Year</t>
  </si>
  <si>
    <t>Shorecare Enterprise Support - Advantage, No Phones, 5 Year</t>
  </si>
  <si>
    <t xml:space="preserve">Shorecare Enterprise Support - Advantage, Full, 1 Year </t>
  </si>
  <si>
    <t xml:space="preserve">Shorecare Enterprise Support - Advantage, Full, 3 Year </t>
  </si>
  <si>
    <t xml:space="preserve">Shorecare Enterprise Support - Advantage, Full, 5 Year </t>
  </si>
  <si>
    <t>Technical Assistance Center (TAC) Remote hourly labor rate (Evening Hours, Saturday and Sunday) - (Two hours minimum, 5:01PM-7:59AM Monday - Friday, Saturday and Sunday customer site)</t>
  </si>
  <si>
    <t>Technical Assistance Center (TAC) Remote hourly labor rate (Holiday) - (Two hours minimum, Holidays customer site)</t>
  </si>
  <si>
    <t>ShoreTel Annual Billing Support</t>
  </si>
  <si>
    <t>ShoreTel Remote Monitoring Services</t>
  </si>
  <si>
    <t>Wall Mounting kit for Shoretel IP 655</t>
  </si>
  <si>
    <t>SA-400 appliance required to host Conferencing and Instant Messaging. Requires ShoreTel 12.3. Not supported on ShoreTel 13</t>
  </si>
  <si>
    <t>Hardware upgrade, Converged Conferencing to ShoreTel Service Appliance 400 (one per SA-400; requires ShoreTel 12.3; not supported on ShoreTel 13)</t>
  </si>
  <si>
    <t>Kit, SBE Recovery DVD OPT390 VER01</t>
  </si>
  <si>
    <t>Calls by Dialed Party Report - Enhanced ShoreTel CDR based historical report that presents calls received with results grouped by the number that was dialed (the called party.)</t>
  </si>
  <si>
    <t>Calls by Origin Report - Enhanced ShoreTel CDR based historical report that presents calls received by caller ID origin: By country code, then, for US/Canada numbers, also by state/province, area code, and rate center.</t>
  </si>
  <si>
    <t>Workgroup Agent Ring Time Report - Enhanced ShoreTel CDR based historical report that presents Workgroup calls offered to agents, showing for each the time it occurred and the duration that the call rang at the agent extension.</t>
  </si>
  <si>
    <t>Report Scheduler - Application that runs, stores, and delivers ShoreTel CDR based historical reports (both built-in and Enhanced) unattended.</t>
  </si>
  <si>
    <t>Contact Center Agent Alert - Notifies an agent via visual desktop alert when he enters a state in which he cannot receive ACD calls.</t>
  </si>
  <si>
    <t>Hospitality Connector - Software service that allows external systems to initiate User Name, User Group, and CHM (Call Handling Mode) changes on the ShoreTel system.</t>
  </si>
  <si>
    <t>Site Router - Automatically routes inbound calls based on the ShoreTel Site of the calling party (a ShoreTel user.)</t>
  </si>
  <si>
    <t>ShoreTel ACT! Integration Application - Desktop integration to Sage ACT!. Licensed on a per user basis.</t>
  </si>
  <si>
    <t>ShoreCare Shared Support - ECC, 1-Yr, No Phones. 1 year service agreement providing Partner Support for the IPBX and Enterprise Support for the ShoreTel ECC with no phones support.</t>
  </si>
  <si>
    <t>ShoreCare Shared Support - ECC, 3-Yr, No Phones. 3 year service agreement providing Partner Support for the IPBX and Enterprise Support for the ShoreTel ECC with no phones support.</t>
  </si>
  <si>
    <t>ShoreCare Shared Support - ECC, 5-Yr, No Phones. 5 year service agreement providing Partner Support for the IPBX and Enterprise Support for the ShoreTel ECC with no phones support.</t>
  </si>
  <si>
    <t>ShoreCare Shared Support - Mobility, 1-Yr, No Phones. 1 year service agreement providing Partner Support for the IPBX and Enterprise Support for ShoreTel Mobility with no phones support.</t>
  </si>
  <si>
    <t>ShoreCare Shared Support - Mobility, 3-Yr, No Phones. 3 year service agreement providing Partner Support for the IPBX and Enterprise Support for ShoreTel Mobility with no phones support.</t>
  </si>
  <si>
    <t>ShoreCare Shared Support - Mobility, 5-Yr, No Phones. 5 year service agreement providing Partner Support for the IPBX and Enterprise Support for ShoreTel Mobility with no phones support.</t>
  </si>
  <si>
    <t>ShoreCare Shared Support - Apps, 1-Yr, No Phones. 1 year service agreement providing Partner Support for the IPBX and Enterprise Support for ShoreTel Apps with no phones support.</t>
  </si>
  <si>
    <t>ShoreCare Shared Support - Apps, 3-Yr, No Phones. 3 year service agreement providing Partner Support for the IPBX and Enterprise Support for ShoreTel Apps with no phones support.</t>
  </si>
  <si>
    <t>ShoreCare Shared Support - Apps, 5-Yr, No Phones. 5 year service agreement providing Partner Support for the IPBX and Enterprise Support for ShoreTel Apps with no phones support.</t>
  </si>
  <si>
    <t>Hi-touch WLAN (802.11 Wi-Fi) Assessment for ShoreTel Mobility; upto 15k sqft max., unlimited APs. T&amp;E charges not included. Additional T&amp;E apply for multiple sites within 15k sqft limit.</t>
  </si>
  <si>
    <t>Additional area coverage in excess of 15k sqft for hi-touch WLAN (802.11 Wi-Fi) Assessment for ShoreTel Mobility; up to 15k additional sqft, unlimited APs. T&amp;E charges not included. Additional T&amp;E apply for multiple sites within 15k sqft limit.</t>
  </si>
  <si>
    <t>Shared Wireless LAN (802.11 Wi-Fi) Assessment for ShoreTel Mobility; customer/partner conducts all on-site activity; upto 15k sqft; unlimited APs</t>
  </si>
  <si>
    <t>Implementation service for ShoreTel Mobility; onsite delivery during business hours; end price per custom SOW; submit SOW for final service price quote.</t>
  </si>
  <si>
    <t>Implementation service for ShoreTel Conferencing; onsite delivery during business hours; requires ShoreTel 12 or later; end-price determined by standard ShoreTel service calculator.</t>
  </si>
  <si>
    <t>Implementation Service for ShoreTel integration with Microsoft UC applications (OCS/Lync); end price per custom SOW - submit SOW for service price quote; onsite delivery during business hours</t>
  </si>
  <si>
    <t>Upgrade service for Unified Communications system with project management, planning and upgrade activities performed remotely with onsite support by the Partner and/or Customer.</t>
  </si>
  <si>
    <t>Upgrade service for Unified Communications system with project management and planning plus a ShoreTel engineer onsite (at one site) to perform upgrade activities. Remote sites supported by the Partner and/or Customer.</t>
  </si>
  <si>
    <t>Shared Implementation Service - Implementation services price for remote shared service model during business hours</t>
  </si>
  <si>
    <t>Healthcheck service for ShoreTel Unified Communications solution deployments. Onsite, T&amp;E included for HQ site only.</t>
  </si>
  <si>
    <t>Healthcheck service for ShoreTel Unified Communication solution deployments. Remote.</t>
  </si>
  <si>
    <t>Healthcheck service for ShoreTel Contact Center solution deployments. Onsite, T&amp;E included for HQ site only.</t>
  </si>
  <si>
    <t>Healthcheck service for ShoreTel Contact Center solution deployments. Remote.</t>
  </si>
  <si>
    <t>Onsite Training - End Users &amp; System Administrators - Full Day - Up to 80 Students Per Site (Travel &amp; Expenses Included)</t>
  </si>
  <si>
    <t>3201 ShoreTel Communicator Training (per student)</t>
  </si>
  <si>
    <t>3201 ShoreTel Communicator Group Training (up to 8 students)</t>
  </si>
  <si>
    <t>3205 System Administrator Training (per student)</t>
  </si>
  <si>
    <t>3205 System Administrator Group Training (up to 6 Students)</t>
  </si>
  <si>
    <t>3200 Implementing the ShoreTel IP System Training (per student)</t>
  </si>
  <si>
    <t>Custom Training (per Statement of Work)</t>
  </si>
  <si>
    <t>3405 Contact Center System Administrator Training (Per Student)</t>
  </si>
  <si>
    <t>3404 Contact Center Supervisor Training (Per Student)</t>
  </si>
  <si>
    <t>3401 Contact Center Agent Training (Per Student)</t>
  </si>
  <si>
    <t>Onsite Contact Center User Training - Full Day - Up to 80 Students Per Site (Travel &amp; Expenses Included)</t>
  </si>
  <si>
    <t>3400 Implementing ShoreTel Contact Center Training (per student)</t>
  </si>
  <si>
    <t>3210 Maintaining and Supporting the ShoreTel IP System Training (per student)</t>
  </si>
  <si>
    <t>3500 Implementing the ShoreTel Mobility Solution Training (per student)</t>
  </si>
  <si>
    <t>3401sp Contact Center Agent Training, Self-Paced eLearning (Per Student)</t>
  </si>
  <si>
    <t>3404sp Contact Center Supervisor Training, Self-Paced eLearning (Per Student)</t>
  </si>
  <si>
    <t>Onsite Mobility Training - End Users &amp; Administrators - Full Day - Up to 80 Students Per Site (Travel &amp; Expenses Included)</t>
  </si>
  <si>
    <t>3410 Maintaining and Supporting ShoreTel Contact Center Training (per student)</t>
  </si>
  <si>
    <t>3420 Using and Designing ShoreTel Contact Center Reports Training (per student)</t>
  </si>
  <si>
    <t>3510 Maintaining and Supporting the ShoreTel Mobility Solution Training (per student)</t>
  </si>
  <si>
    <t>3205sp System Administrator Training, Self-Paced eLearning (per student)</t>
  </si>
  <si>
    <t>3505 Mobility System Administrator Training (per student)</t>
  </si>
  <si>
    <t>Enterprise Support with annual billing for a 3 year term, phones included. Penalty fee applies for early cancellation.</t>
  </si>
  <si>
    <t>Enterprise Support with annual billing for a 3 year term, NP (phones not included). Penalty fee applies for early cancellation.</t>
  </si>
  <si>
    <t>Enterprise Support with annual billing for a 5 year term, phones included. Penalty fee applies for early cancellation.</t>
  </si>
  <si>
    <t>Enterprise Support with annual billing for a 5 year term, NP (phones not included). Penalty fee applies for early cancellation.</t>
  </si>
  <si>
    <t>Partner Support with annual billing for a 3 year term, phones included. Penalty fee applies for early cancellation.</t>
  </si>
  <si>
    <t>Partner Support with annual billing for a 3 year term, NP (phones not included). Penalty fee applies for early cancellation.</t>
  </si>
  <si>
    <t>Partner Support with annual billing for a 5 year term, phones included. Penalty fee applies for early cancellation.</t>
  </si>
  <si>
    <t>Partner Support with annual billing for a 5 year term, NP (phones not included). Penalty fee applies for early cancellation.</t>
  </si>
  <si>
    <t>ShoreTel Remote Monitoring Service, a 1 Year Term, 365 day round-the-clock monitoring and fault management service, which proactively monitors ShoreTel products deployed at the customer premise. Available to both new and existing customers. Priced Per User</t>
  </si>
  <si>
    <t>ShoreTel Remote Monitoring Service, a 3 Year Term, 365 day round-the-clock monitoring and fault management service, which proactively monitors ShoreTel products deployed at the customer premise. Available to both new and existing customers. Priced Per User</t>
  </si>
  <si>
    <t>ShoreTel Remote Monitoring Service, a 5 Year Term, 365 day round-the-clock monitoring and fault management service, which proactively monitors ShoreTel products deployed at the customer premise. Available to both new and existing customers. Priced Per User</t>
  </si>
  <si>
    <t>Appliance 1 Year Maintenance Renewal, ShoreTel Remote Monitoring Service for Small, Medium and Large Appliances (same for all sizes)</t>
  </si>
  <si>
    <t>Charge per customer for activating the ShoreTel Remote Monitoring Service based on 50-500 active users. Must be ordered with remote monitoring appliance of same size</t>
  </si>
  <si>
    <t>Charge per customer for activating the ShoreTel Remote Monitoring Service based on 501-1000 active users. Must be ordered with remote monitoring appliance of same size</t>
  </si>
  <si>
    <t>Charge per customer for activating the ShoreTel Remote Monitoring Service based on 1001-5000 active users. Must be ordered with remote monitoring appliance of same size</t>
  </si>
  <si>
    <t>Small Appliance Bundle for Remote Monitoring Service for 50-500 users. Includes 1 year manufacturers warranty. Activation must also be ordered using the Remote Monitoring NRC SKU of the same size</t>
  </si>
  <si>
    <t>Medium Appliance Bundle for Remote Monitoring Service for 501-1000 users. Includes 1 year manufacturers warranty. Activation must also be ordered using the Remote Monitoring NRC SKU of the same size</t>
  </si>
  <si>
    <t>Large Appliance Bundle for Remote Monitoring Service for 1001-5000 users. Includes 1 year manufacturers warranty. Activation must also be ordered using the Remote Monitoring NRC SKU of the same size</t>
  </si>
  <si>
    <t>ShorePhone IP560g Black and BB24 (Button Box), Bundled with Extension and Mailbox License - GSA Bundle</t>
  </si>
  <si>
    <t>ShorePhone IP560g Silver and BB24 (Button Box), Bundled with Extension and Mailbox License - GSA Bundle</t>
  </si>
  <si>
    <t>ShorePhone IP265 Black and BB24 (Button Box), Bundled with Extension and Mailbox License - GSA Bundle</t>
  </si>
  <si>
    <t>ShorePhone IP265 Silver and BB24 (Button Box), Bundled with Extension and Mailbox License - GSA Bundle</t>
  </si>
  <si>
    <t>ShorePhone IP565g Black and BB24 (Button Box), Bundled with Extension and Mailbox License - GSA Bundle</t>
  </si>
  <si>
    <t>ShorePhone IP565g Silver and BB24 (Button Box), Bundled with Extension and Mailbox License - GSA Bundle</t>
  </si>
  <si>
    <t>Part Number</t>
  </si>
  <si>
    <t>600-1057</t>
  </si>
  <si>
    <t>600-1041</t>
  </si>
  <si>
    <t>600-1042</t>
  </si>
  <si>
    <t>600-1043</t>
  </si>
  <si>
    <t>600-1071</t>
  </si>
  <si>
    <t>600-1073</t>
  </si>
  <si>
    <t>600-1069</t>
  </si>
  <si>
    <t>600-1059</t>
  </si>
  <si>
    <t>600-1060</t>
  </si>
  <si>
    <t>620-1142</t>
  </si>
  <si>
    <t>620-1159</t>
  </si>
  <si>
    <t>620-1160</t>
  </si>
  <si>
    <t>620-1161</t>
  </si>
  <si>
    <t>620-1162</t>
  </si>
  <si>
    <t>620-1163</t>
  </si>
  <si>
    <t>620-1164</t>
  </si>
  <si>
    <t>620-1165</t>
  </si>
  <si>
    <t>620-1166</t>
  </si>
  <si>
    <t>620-1167</t>
  </si>
  <si>
    <t>620-1170</t>
  </si>
  <si>
    <t>620-1171</t>
  </si>
  <si>
    <t>620-1172</t>
  </si>
  <si>
    <t>620-1173</t>
  </si>
  <si>
    <t>620-1283</t>
  </si>
  <si>
    <t>620-1284</t>
  </si>
  <si>
    <t>620-1285</t>
  </si>
  <si>
    <t>620-1286</t>
  </si>
  <si>
    <t>620-1287</t>
  </si>
  <si>
    <t>620-1288</t>
  </si>
  <si>
    <t>620-1289</t>
  </si>
  <si>
    <t>840-1000</t>
  </si>
  <si>
    <t>840-1005</t>
  </si>
  <si>
    <t>840-1006</t>
  </si>
  <si>
    <t>840-1007</t>
  </si>
  <si>
    <t>840-1008</t>
  </si>
  <si>
    <t>840-1011</t>
  </si>
  <si>
    <t>840-1012</t>
  </si>
  <si>
    <t>840-1013</t>
  </si>
  <si>
    <t>840-1014</t>
  </si>
  <si>
    <t>840-1015</t>
  </si>
  <si>
    <t>840-1016</t>
  </si>
  <si>
    <t>840-1017</t>
  </si>
  <si>
    <t>840-1018</t>
  </si>
  <si>
    <t>840-1019</t>
  </si>
  <si>
    <t>840-1020</t>
  </si>
  <si>
    <t>840-1021</t>
  </si>
  <si>
    <t>840-1022</t>
  </si>
  <si>
    <t>620-1235</t>
  </si>
  <si>
    <t>620-1224</t>
  </si>
  <si>
    <t>610-1064</t>
  </si>
  <si>
    <t>620-1053</t>
  </si>
  <si>
    <t>610-1176</t>
  </si>
  <si>
    <t>690-1047</t>
  </si>
  <si>
    <t>690-1051</t>
  </si>
  <si>
    <t>690-1052</t>
  </si>
  <si>
    <t>690-1053</t>
  </si>
  <si>
    <t>690-1054</t>
  </si>
  <si>
    <t>690-1058</t>
  </si>
  <si>
    <t>690-1068</t>
  </si>
  <si>
    <t>690-1064</t>
  </si>
  <si>
    <t>690-1134</t>
  </si>
  <si>
    <t>610-1115</t>
  </si>
  <si>
    <t>690-1112</t>
  </si>
  <si>
    <t>690-1122</t>
  </si>
  <si>
    <t>690-1135</t>
  </si>
  <si>
    <t>690-1136</t>
  </si>
  <si>
    <t>690-1067</t>
  </si>
  <si>
    <t>690-1147</t>
  </si>
  <si>
    <t>610-1141</t>
  </si>
  <si>
    <t>690-1159</t>
  </si>
  <si>
    <t>620-1104</t>
  </si>
  <si>
    <t>620-1106</t>
  </si>
  <si>
    <t>620-1108</t>
  </si>
  <si>
    <t>690-1176</t>
  </si>
  <si>
    <t>620-1107</t>
  </si>
  <si>
    <t>690-1178</t>
  </si>
  <si>
    <t>690-1199</t>
  </si>
  <si>
    <t>690-1200</t>
  </si>
  <si>
    <t>600-1125</t>
  </si>
  <si>
    <t>600-1124</t>
  </si>
  <si>
    <t>600-1127</t>
  </si>
  <si>
    <t>600-1128</t>
  </si>
  <si>
    <t>610-1121</t>
  </si>
  <si>
    <t>610-1122</t>
  </si>
  <si>
    <t>610-1123</t>
  </si>
  <si>
    <t>610-1124</t>
  </si>
  <si>
    <t>690-1139</t>
  </si>
  <si>
    <t>690-1110</t>
  </si>
  <si>
    <t>614-1056</t>
  </si>
  <si>
    <t>614-1069</t>
  </si>
  <si>
    <t>614-1070</t>
  </si>
  <si>
    <t>614-1100</t>
  </si>
  <si>
    <t>614-1101</t>
  </si>
  <si>
    <t>614-1102</t>
  </si>
  <si>
    <t>ShoreTel Mobility Client Access License for one end user; includes one ShoreTel SIP Device License, one ShoreTel Extension-only License and one ShoreTel Mobile Access License (minimum order quantity is 10).</t>
  </si>
  <si>
    <t>610-1167</t>
  </si>
  <si>
    <t>Upgrade to ShoreTel Mobility Client Access License from Mobile Access License for one end user; includes one ShoreTel Extension-Only License, one ShoreTel SIP User License and one ShoreTel Mobility Client Access License. Requires separate purchase of ShoreTel Mobility Router.</t>
  </si>
  <si>
    <t>610-1169</t>
  </si>
  <si>
    <t>614-1093</t>
  </si>
  <si>
    <t>614-1094</t>
  </si>
  <si>
    <t>614-1095</t>
  </si>
  <si>
    <t>620-1047</t>
  </si>
  <si>
    <t>620-1052</t>
  </si>
  <si>
    <t>620-1054</t>
  </si>
  <si>
    <t>620-1066</t>
  </si>
  <si>
    <t>620-1095</t>
  </si>
  <si>
    <t>620-1241</t>
  </si>
  <si>
    <t>620-1267</t>
  </si>
  <si>
    <t>690-1023</t>
  </si>
  <si>
    <t>690-1024</t>
  </si>
  <si>
    <t>690-1025</t>
  </si>
  <si>
    <t>690-1026</t>
  </si>
  <si>
    <t>690-1028</t>
  </si>
  <si>
    <t>690-1050</t>
  </si>
  <si>
    <t>690-1061</t>
  </si>
  <si>
    <t>690-1117</t>
  </si>
  <si>
    <t>690-1145</t>
  </si>
  <si>
    <t>690-1149</t>
  </si>
  <si>
    <t>690-1150</t>
  </si>
  <si>
    <t>690-1155</t>
  </si>
  <si>
    <t>690-1156</t>
  </si>
  <si>
    <t>690-1166</t>
  </si>
  <si>
    <t>690-1167</t>
  </si>
  <si>
    <t>640-1034</t>
  </si>
  <si>
    <t>640-1038</t>
  </si>
  <si>
    <t>690-1222</t>
  </si>
  <si>
    <t>690-1223</t>
  </si>
  <si>
    <t>690-1224</t>
  </si>
  <si>
    <t>690-1225</t>
  </si>
  <si>
    <t>690-1226</t>
  </si>
  <si>
    <t>690-1227</t>
  </si>
  <si>
    <t>690-1228</t>
  </si>
  <si>
    <t>690-1229</t>
  </si>
  <si>
    <t>690-1190</t>
  </si>
  <si>
    <t>690-1193</t>
  </si>
  <si>
    <t>690-1192</t>
  </si>
  <si>
    <t>851-1403</t>
  </si>
  <si>
    <t>851-1404</t>
  </si>
  <si>
    <t>851-1405</t>
  </si>
  <si>
    <t>851-1406</t>
  </si>
  <si>
    <t>851-1407</t>
  </si>
  <si>
    <t>851-1408</t>
  </si>
  <si>
    <t>851-1409</t>
  </si>
  <si>
    <t>851-1410</t>
  </si>
  <si>
    <t>615-1003</t>
  </si>
  <si>
    <t>615-1004</t>
  </si>
  <si>
    <t>615-1005</t>
  </si>
  <si>
    <t>615-1006</t>
  </si>
  <si>
    <t>615-1007</t>
  </si>
  <si>
    <t>615-1008</t>
  </si>
  <si>
    <t>615-1009</t>
  </si>
  <si>
    <t>615-1010</t>
  </si>
  <si>
    <t>615-1011</t>
  </si>
  <si>
    <t>615-1012</t>
  </si>
  <si>
    <t>615-1015</t>
  </si>
  <si>
    <t>615-1016</t>
  </si>
  <si>
    <t>615-1017</t>
  </si>
  <si>
    <t>615-1018</t>
  </si>
  <si>
    <t>615-1019</t>
  </si>
  <si>
    <t>615-1020</t>
  </si>
  <si>
    <t>615-1021</t>
  </si>
  <si>
    <t>615-1022</t>
  </si>
  <si>
    <t>615-1023</t>
  </si>
  <si>
    <t>615-1024</t>
  </si>
  <si>
    <t>615-1025</t>
  </si>
  <si>
    <t>615-1026</t>
  </si>
  <si>
    <t>615-1027</t>
  </si>
  <si>
    <t>615-1028</t>
  </si>
  <si>
    <t>615-1029</t>
  </si>
  <si>
    <t>615-1030</t>
  </si>
  <si>
    <t>615-1031</t>
  </si>
  <si>
    <t>615-1032</t>
  </si>
  <si>
    <t>615-1033</t>
  </si>
  <si>
    <t>615-1034</t>
  </si>
  <si>
    <t>615-1035</t>
  </si>
  <si>
    <t>615-1036</t>
  </si>
  <si>
    <t>615-1037</t>
  </si>
  <si>
    <t>615-1038</t>
  </si>
  <si>
    <t>615-1039</t>
  </si>
  <si>
    <t>615-1040</t>
  </si>
  <si>
    <t>615-1041</t>
  </si>
  <si>
    <t>615-1042</t>
  </si>
  <si>
    <t>615-1043</t>
  </si>
  <si>
    <t>615-1044</t>
  </si>
  <si>
    <t>615-1045</t>
  </si>
  <si>
    <t>615-1046</t>
  </si>
  <si>
    <t>615-1047</t>
  </si>
  <si>
    <t>610-1104</t>
  </si>
  <si>
    <t>851-1167</t>
  </si>
  <si>
    <t>610-1119</t>
  </si>
  <si>
    <t>610-1120</t>
  </si>
  <si>
    <t>650-1045</t>
  </si>
  <si>
    <t>851-1151</t>
  </si>
  <si>
    <t>330-1037</t>
  </si>
  <si>
    <t>310-1008</t>
  </si>
  <si>
    <t>620-1026</t>
  </si>
  <si>
    <t>620-1027</t>
  </si>
  <si>
    <t>620-1028</t>
  </si>
  <si>
    <t>620-1057</t>
  </si>
  <si>
    <t>620-1065</t>
  </si>
  <si>
    <t>300-1023</t>
  </si>
  <si>
    <t>370-1058</t>
  </si>
  <si>
    <t>370-1059</t>
  </si>
  <si>
    <t>370-1061</t>
  </si>
  <si>
    <t>370-1062</t>
  </si>
  <si>
    <t>370-1064</t>
  </si>
  <si>
    <t>370-1090</t>
  </si>
  <si>
    <t>620-1058</t>
  </si>
  <si>
    <t>630-1082</t>
  </si>
  <si>
    <t>620-1269</t>
  </si>
  <si>
    <t>620-1119</t>
  </si>
  <si>
    <t>260-1168</t>
  </si>
  <si>
    <t>260-1171</t>
  </si>
  <si>
    <t>260-1172</t>
  </si>
  <si>
    <t>260-1173</t>
  </si>
  <si>
    <t>260-1174</t>
  </si>
  <si>
    <t>260-1175</t>
  </si>
  <si>
    <t>851-1411</t>
  </si>
  <si>
    <t>851-1412</t>
  </si>
  <si>
    <t>851-1413</t>
  </si>
  <si>
    <t>851-1414</t>
  </si>
  <si>
    <t>851-1415</t>
  </si>
  <si>
    <t>851-1416</t>
  </si>
  <si>
    <t>851-1532</t>
  </si>
  <si>
    <t>851-1533</t>
  </si>
  <si>
    <t>851-1534</t>
  </si>
  <si>
    <t>851-1535</t>
  </si>
  <si>
    <t>851-1536</t>
  </si>
  <si>
    <t>851-1537</t>
  </si>
  <si>
    <t>851-1371</t>
  </si>
  <si>
    <t>851-1372</t>
  </si>
  <si>
    <t>851-1373</t>
  </si>
  <si>
    <t>851-1330</t>
  </si>
  <si>
    <t>851-1331</t>
  </si>
  <si>
    <t>851-1333</t>
  </si>
  <si>
    <t>851-1334</t>
  </si>
  <si>
    <t>851-1332</t>
  </si>
  <si>
    <t>851-1335</t>
  </si>
  <si>
    <t>851-1306</t>
  </si>
  <si>
    <t>851-1303</t>
  </si>
  <si>
    <t>851-1307</t>
  </si>
  <si>
    <t>851-1304</t>
  </si>
  <si>
    <t>851-1308</t>
  </si>
  <si>
    <t>851-1305</t>
  </si>
  <si>
    <t>851-1309</t>
  </si>
  <si>
    <t>851-1312</t>
  </si>
  <si>
    <t>851-1310</t>
  </si>
  <si>
    <t>851-1313</t>
  </si>
  <si>
    <t>851-1311</t>
  </si>
  <si>
    <t>851-1314</t>
  </si>
  <si>
    <t>851-1319</t>
  </si>
  <si>
    <t>851-1316</t>
  </si>
  <si>
    <t>851-1320</t>
  </si>
  <si>
    <t>851-1317</t>
  </si>
  <si>
    <t>851-1452</t>
  </si>
  <si>
    <t>851-1453</t>
  </si>
  <si>
    <t>851-1454</t>
  </si>
  <si>
    <t>851-1449</t>
  </si>
  <si>
    <t>851-1450</t>
  </si>
  <si>
    <t>851-1451</t>
  </si>
  <si>
    <t>851-1522</t>
  </si>
  <si>
    <t>851-1523</t>
  </si>
  <si>
    <t>851-1524</t>
  </si>
  <si>
    <t>851-1525</t>
  </si>
  <si>
    <t>851-1526</t>
  </si>
  <si>
    <t>851-1527</t>
  </si>
  <si>
    <t>851-1528</t>
  </si>
  <si>
    <t>851-1529</t>
  </si>
  <si>
    <t>851-1530</t>
  </si>
  <si>
    <t>851-1111</t>
  </si>
  <si>
    <t>851-1079</t>
  </si>
  <si>
    <t>851-1080</t>
  </si>
  <si>
    <t>851-1068</t>
  </si>
  <si>
    <t>851-1110</t>
  </si>
  <si>
    <t>851-1510</t>
  </si>
  <si>
    <t>851-1511</t>
  </si>
  <si>
    <t>851-1512</t>
  </si>
  <si>
    <t>851-1349</t>
  </si>
  <si>
    <t>851-1361</t>
  </si>
  <si>
    <t>851-1513</t>
  </si>
  <si>
    <t>851-1514</t>
  </si>
  <si>
    <t>851-1515</t>
  </si>
  <si>
    <t>851-1577</t>
  </si>
  <si>
    <t>851-1578</t>
  </si>
  <si>
    <t>851-1350</t>
  </si>
  <si>
    <t>851-1566</t>
  </si>
  <si>
    <t>851-1569</t>
  </si>
  <si>
    <t>851-1567</t>
  </si>
  <si>
    <t>851-1568</t>
  </si>
  <si>
    <t>851-1075</t>
  </si>
  <si>
    <t>851-1196</t>
  </si>
  <si>
    <t>851-1355</t>
  </si>
  <si>
    <t>851-1356</t>
  </si>
  <si>
    <t>851-1357</t>
  </si>
  <si>
    <t>851-1358</t>
  </si>
  <si>
    <t>851-1359</t>
  </si>
  <si>
    <t>851-1360</t>
  </si>
  <si>
    <t>851-1364</t>
  </si>
  <si>
    <t>851-1365</t>
  </si>
  <si>
    <t>851-1074</t>
  </si>
  <si>
    <t>851-1091</t>
  </si>
  <si>
    <t>851-1246</t>
  </si>
  <si>
    <t>851-1247</t>
  </si>
  <si>
    <t>851-1248</t>
  </si>
  <si>
    <t>851-1249</t>
  </si>
  <si>
    <t>851-1589</t>
  </si>
  <si>
    <t>851-1590</t>
  </si>
  <si>
    <t>851-1591</t>
  </si>
  <si>
    <t>851-1592</t>
  </si>
  <si>
    <t>851-1585</t>
  </si>
  <si>
    <t>851-1586</t>
  </si>
  <si>
    <t>851-1587</t>
  </si>
  <si>
    <t>851-1588</t>
  </si>
  <si>
    <t>851-1559</t>
  </si>
  <si>
    <t>851-1560</t>
  </si>
  <si>
    <t>851-1561</t>
  </si>
  <si>
    <t>851-1441</t>
  </si>
  <si>
    <t>851-1562</t>
  </si>
  <si>
    <t>851-1563</t>
  </si>
  <si>
    <t>851-1564</t>
  </si>
  <si>
    <t>620-1272</t>
  </si>
  <si>
    <t>620-1273</t>
  </si>
  <si>
    <t>620-1274</t>
  </si>
  <si>
    <t>851-1299</t>
  </si>
  <si>
    <t>851-1035</t>
  </si>
  <si>
    <t>851-1036</t>
  </si>
  <si>
    <t>851-1037</t>
  </si>
  <si>
    <t>851-1038</t>
  </si>
  <si>
    <t>851-1043</t>
  </si>
  <si>
    <t>851-1055</t>
  </si>
  <si>
    <t>851-1085</t>
  </si>
  <si>
    <t>851-1087</t>
  </si>
  <si>
    <t>851-1088</t>
  </si>
  <si>
    <t>851-1106</t>
  </si>
  <si>
    <t>851-1094</t>
  </si>
  <si>
    <t>851-1095</t>
  </si>
  <si>
    <t>851-1443</t>
  </si>
  <si>
    <t>851-1572</t>
  </si>
  <si>
    <t>851-1573</t>
  </si>
  <si>
    <t>851-1574</t>
  </si>
  <si>
    <t>851-1506</t>
  </si>
  <si>
    <t>851-1507</t>
  </si>
  <si>
    <t>851-1508</t>
  </si>
  <si>
    <t>851-1509</t>
  </si>
  <si>
    <t>851-1558</t>
  </si>
  <si>
    <t>ShorePhone IP655g Silver, Bundled with Extension and Mailbox License - GSA Bundle</t>
  </si>
  <si>
    <t>VPN Concentrator Model 4550, Bundle (Includes Licenses for 10 connections). For use with ST 8.1 or later only</t>
  </si>
  <si>
    <t xml:space="preserve">VPN Concentrator Model 5300LF2 , Bundle (Includes Licenses for 25 connections). For use with ST 8.1 or later only
VPN Concentrator Model 5300LF2 , Bundle (Includes Licenses for 25 connections). For use with ST 8.1 or later only
</t>
  </si>
  <si>
    <t>VPN Concentrator Model 5300LF2, Bundle (Includes Licenses for 50 connections). For use with ST 8.1 or later only</t>
  </si>
  <si>
    <t xml:space="preserve">VPN Concentrator Model 5300LF2, Bundle (Includes Licenses for 100 connections). For use with ST 8.1 or later only
</t>
  </si>
  <si>
    <t>620-1209</t>
  </si>
  <si>
    <t>620-1290</t>
  </si>
  <si>
    <t>144 FXS Port Analog switch bundle (includes SG24A switches and extension only licenses)</t>
  </si>
  <si>
    <t>851-1601</t>
  </si>
  <si>
    <t>Custom work engagement based on a Statement of Work</t>
  </si>
  <si>
    <t>Custom quote for reimbursement of travel and expenses incurred while delivering Services</t>
  </si>
  <si>
    <t>851-1602</t>
  </si>
  <si>
    <t>851-1603</t>
  </si>
  <si>
    <t>Services - Expedite fee</t>
  </si>
  <si>
    <t>ShoreTel IP Phone 655 with anti-glare screen - (Requires ShoreTel 11.1 or later)</t>
  </si>
  <si>
    <t>630-1022</t>
  </si>
  <si>
    <t>630-1023</t>
  </si>
  <si>
    <t>630-1025</t>
  </si>
  <si>
    <t>630-1026</t>
  </si>
  <si>
    <t>630-1027</t>
  </si>
  <si>
    <t>630-1028</t>
  </si>
  <si>
    <t>630-1029</t>
  </si>
  <si>
    <t>630-1030</t>
  </si>
  <si>
    <t>630-1031</t>
  </si>
  <si>
    <t>630-1034</t>
  </si>
  <si>
    <t>630-1035</t>
  </si>
  <si>
    <t>630-1036</t>
  </si>
  <si>
    <t>630-1037</t>
  </si>
  <si>
    <t>630-1038</t>
  </si>
  <si>
    <t>630-1039</t>
  </si>
  <si>
    <t>630-1043</t>
  </si>
  <si>
    <t>630-1044</t>
  </si>
  <si>
    <t>630-1073</t>
  </si>
  <si>
    <t>SBE 100 bundle, 15 Users with server. Includes UC Server 20, SG 90, tray, 15 ext &amp; mailbox lic, 1 ext only lic, 1 Communicator Operator access lic, 15 Communicator Personal access lic, 8 SIP trunk lic, 1 site lic, 5 Appl Dialer &amp; 5 Web Dialer lic</t>
  </si>
  <si>
    <t>SBE 100 bundle, 20 Users with server. Includes UC Server 20, SG 90, tray, 20 ext &amp; mailbox lic, 1 ext only lic, 1 Communicator Operator access lic, 20 Communicator Personal access lic, 8 SIP trunk lic, 2 site lic, 5 Appl Dialer &amp; 5 Web Dialer lic</t>
  </si>
  <si>
    <t>SBE 100 bundle, 25 Users with server. Includes UC Server 20, SG 220T1A, tray, 25 ext &amp; mailbox lic, 1 ext only lic, 1 Communicator Operator access lic, 25 Communicator Personal access lic, 24 SIP trunk lic, 3 site lic, 5 Appl Dialer &amp; 5 Web Dialer lic</t>
  </si>
  <si>
    <t>SBE 100 bundle, 50 Users with server. Includes UC Server 20, SG 220T1A, tray, 50 ext &amp; mailbox lic, 1 ext only lic, 1 Communicator Operator access lic, 50 Communicator Personal access lic, 24 SIP trunk lic, 4 site lic, 5 Appl Dialer &amp; 5 Web Dialer lic</t>
  </si>
  <si>
    <t>SBE 100 bundle, 15 Users w/o server. Includes SG 90, tray, 15 ext &amp; mailbox lic, 1 ext only lic, 1 Communicator Operator access lic, 15 Communicator Personal access lic, 8 SIP trunk lic, 1 site lic, 5 Appl Dialer &amp; 5 Web Dialer lic</t>
  </si>
  <si>
    <t>SBE 100 bundle, 20 Users w/o server. Includes SG 90, tray, 20 ext &amp; mailbox lic, 1 ext only lic, 1 Communicator Operator access lic, 20 Communicator Personal access lic, 8 SIP trunk lic, 2 site lic, 5 Appl Dialer &amp; 5 Web Dialer lic</t>
  </si>
  <si>
    <t>SBE 100 bundle, 25 Users w/o server. Includes SG 220T1A, tray, 25 ext &amp; mailbox lic, 1 ext only lic, 1 Communicator Operator access lic, 25 Communicator Personal access lic, 24 SIP trunk lic, 3 site lic, 5 Appl Dialer &amp; 5 Web Dialer lic</t>
  </si>
  <si>
    <t>SBE 100 bundle, 50 Users w/o server. Includes SG 220T1A, tray, 50 ext &amp; mailbox lic, 1 ext only lic, 1 Communicator Operator access lic, 50 Communicator Personal access lic, 24 SIP trunk lic, 4 site lic, 5 Appl Dialer &amp; 5 Web Dialer lic</t>
  </si>
  <si>
    <t>Small Business Edition Upgrade to Small Business Edition 100</t>
  </si>
  <si>
    <t>SBE or SBE 100 Upgrade to Enterprise (available 120 days after SBE software license activation)</t>
  </si>
  <si>
    <t>SBE Server Replacement. Allows existing SBE customers to replace outdated HQ server with currently shipping server: ShoreTel UC Server 20 (Celeron E3400/2.6GHz, 4GB RAM, 500GB HD. Ships with Microsoft Windows Server 2008 R2 for Telecom Edition)</t>
  </si>
  <si>
    <t>Small Business Edition Server (ShoreTel UC Server 20): Celeron E3400/2.6GHz, 4GB RAM, 500GB HD. Ships with Microsoft Windows Server 2008 R2 for Telecom</t>
  </si>
  <si>
    <t>700-1005</t>
  </si>
  <si>
    <t>700-1006</t>
  </si>
  <si>
    <t>700-1007</t>
  </si>
  <si>
    <t>700-1008</t>
  </si>
  <si>
    <t>700-1009</t>
  </si>
  <si>
    <t>700-1010</t>
  </si>
  <si>
    <t>700-1011</t>
  </si>
  <si>
    <t>700-1012</t>
  </si>
  <si>
    <t>620-1293</t>
  </si>
  <si>
    <t>620-1292</t>
  </si>
  <si>
    <t>620-1294</t>
  </si>
  <si>
    <t>600-1132</t>
  </si>
  <si>
    <t>SMALL BUSINESS EDITION AND SMALL BUSINESS EDITION 100 BUNDLES</t>
  </si>
  <si>
    <t>610-1186</t>
  </si>
  <si>
    <t>ShoreTel 13.2 Software (General Release)</t>
  </si>
  <si>
    <t>Price List Last updated April 11, 2013</t>
  </si>
  <si>
    <t>Wireless Headsets for ShoreTel IP Phones</t>
  </si>
  <si>
    <t>86507-01</t>
  </si>
  <si>
    <t>W745, Savi, 3-in-1, Convertible, Unlimited Talk Time</t>
  </si>
  <si>
    <t>83542-01</t>
  </si>
  <si>
    <t>W740, Savi, 3-in-1, Convertible</t>
  </si>
  <si>
    <t>83543-01</t>
  </si>
  <si>
    <t>W730, Savi, 3-in-1, Over the Ear</t>
  </si>
  <si>
    <t>83544-01</t>
  </si>
  <si>
    <t>W720, Savi, 3-in-1, Over the Head, Binaural</t>
  </si>
  <si>
    <t>83545-01</t>
  </si>
  <si>
    <t>W710, Savi, 3-in-1, Over the Head, Monaural</t>
  </si>
  <si>
    <t>84691-01</t>
  </si>
  <si>
    <t>CS510 Over the Head, Monaural S12</t>
  </si>
  <si>
    <t>84692-01</t>
  </si>
  <si>
    <t>CS520 Over the Head, Binaural</t>
  </si>
  <si>
    <t>84693-01</t>
  </si>
  <si>
    <t>CS540 Convertible S12</t>
  </si>
  <si>
    <t>86305-01</t>
  </si>
  <si>
    <t>CS530 Convertible</t>
  </si>
  <si>
    <t>Corded Headsets for ShoreTel IP Phones</t>
  </si>
  <si>
    <t>78714-01</t>
  </si>
  <si>
    <t>EncorePro HW301N Binaural</t>
  </si>
  <si>
    <t>78712-01</t>
  </si>
  <si>
    <t>EncorePro HW291N Monaural</t>
  </si>
  <si>
    <t>64338-31</t>
  </si>
  <si>
    <t>SupraPlus Wideband HW251N</t>
  </si>
  <si>
    <t>64339-31</t>
  </si>
  <si>
    <t>SupraPlus Wideband HW261N</t>
  </si>
  <si>
    <t>40209-01</t>
  </si>
  <si>
    <t>H81N Tristar NC Headset</t>
  </si>
  <si>
    <t>Wireless Headsets for ShoreWare UC</t>
  </si>
  <si>
    <t>82396-01</t>
  </si>
  <si>
    <t>W430, Savi, Over the Ear</t>
  </si>
  <si>
    <t>83359-01</t>
  </si>
  <si>
    <t>W440, Savi, Convertible</t>
  </si>
  <si>
    <t>38885-01</t>
  </si>
  <si>
    <t>Voyager Pro UC B230, Bluetooth Headset</t>
  </si>
  <si>
    <t>Corded (USB) Headsets for ShoreTel UC</t>
  </si>
  <si>
    <t>85619-02</t>
  </si>
  <si>
    <t>Blackwire C320, USB, Binaural, Stereo</t>
  </si>
  <si>
    <t>85618-02</t>
  </si>
  <si>
    <t>Blackwire C310, USB, Monaural</t>
  </si>
  <si>
    <t>85800-01</t>
  </si>
  <si>
    <t>Blackwire C435, PC Headset</t>
  </si>
  <si>
    <t>82632-01</t>
  </si>
  <si>
    <t>Blackwire C420, Over the Head, Foldable</t>
  </si>
  <si>
    <t>81965-41</t>
  </si>
  <si>
    <t>Blackwire C620, USB, Binaural</t>
  </si>
  <si>
    <t>81964-41</t>
  </si>
  <si>
    <t>Blackwire C610, USB, Monaural</t>
  </si>
  <si>
    <t>EHS Adapters and Connectors</t>
  </si>
  <si>
    <t>78887-01</t>
  </si>
  <si>
    <t>RD-1 Ring Detector Adapter for ShoreTel IP Phones</t>
  </si>
  <si>
    <t>43596-40</t>
  </si>
  <si>
    <t>M22 Vista Amplifier with Clearline Technology</t>
  </si>
  <si>
    <t>66268-02</t>
  </si>
  <si>
    <t>Adapter Cable for H-Series Corded Headsets</t>
  </si>
  <si>
    <t>Plantronics Headsets</t>
  </si>
  <si>
    <t>Data Networking Products</t>
  </si>
  <si>
    <t>PoE Switches - Adtran</t>
  </si>
  <si>
    <t>1702595G1</t>
  </si>
  <si>
    <t>NetVanta 1234P - 24 port PoE Switch, 2nd Gen</t>
  </si>
  <si>
    <t>1702599G1</t>
  </si>
  <si>
    <t>NetVanta 1238P - 48 port PoE Switch, 2nd Gen</t>
  </si>
  <si>
    <t>1702591G1</t>
  </si>
  <si>
    <t>NetVanta 1534P - 28 port PoE Switch, 2nd Gen</t>
  </si>
  <si>
    <t>1702595G10</t>
  </si>
  <si>
    <t>NetVanta 1535P - 24 port PoE Switch with ActivReach</t>
  </si>
  <si>
    <t>1702595G12</t>
  </si>
  <si>
    <t>NetVanta ARE Media Converter - ActivReach Ethernet to standard IEEE 10/100Base-T</t>
  </si>
  <si>
    <t>1702595G14</t>
  </si>
  <si>
    <t>NetVanta ARE 36" Hydra Cable - (24) RJ-45 to RJ21 male cable</t>
  </si>
  <si>
    <t>4700569F1 </t>
  </si>
  <si>
    <t>NetVanta 1638P - 48 port PoE Switch</t>
  </si>
  <si>
    <t>Wireless Networking - Ruckus Wireless</t>
  </si>
  <si>
    <t>901-1106-UN00</t>
  </si>
  <si>
    <t>ZoneDirector 1106 - Supports up to six ZoneFlex Access Points</t>
  </si>
  <si>
    <t>901-3050-UN00</t>
  </si>
  <si>
    <t>ZoneDirector 3050 - Supports up to 50 ZoneFlex Access Points</t>
  </si>
  <si>
    <t>901-7341-US00</t>
  </si>
  <si>
    <t>ZoneFlex 7341 Indoor Access Point - PoE capable, Power supply not included</t>
  </si>
  <si>
    <t>901-7363-US00</t>
  </si>
  <si>
    <t>ZoneFlex 7363 Indoor Access Point - PoE capable, Power supply not included</t>
  </si>
  <si>
    <t>901-7982-US00</t>
  </si>
  <si>
    <t>ZoneFlex 7982 Indoor Access Point - PoE capable, Power supply not included</t>
  </si>
  <si>
    <t>901-7762-US01</t>
  </si>
  <si>
    <t>ZoneFlex 7762 Outdoor Access Point - Includes PoE Injector</t>
  </si>
  <si>
    <t>Wireless Networking - Aruba Networks</t>
  </si>
  <si>
    <t>620-US</t>
  </si>
  <si>
    <t>Aruba 620 Controller - supports up to 8 Aruba Access Points</t>
  </si>
  <si>
    <t>3400-US</t>
  </si>
  <si>
    <t>Aruba 3400 Controller - supports up to 64 Aruba Access Points</t>
  </si>
  <si>
    <t>AP-93</t>
  </si>
  <si>
    <t>Aruba 92 Wireless Access Point, dual-band, single radio - power sold separately</t>
  </si>
  <si>
    <t>AP-105</t>
  </si>
  <si>
    <t xml:space="preserve">Aruba 105 Wireless Access Point, dual radio - power sold separately </t>
  </si>
  <si>
    <t>AP-135</t>
  </si>
  <si>
    <t xml:space="preserve">Aruba 135 Wireless Access Point, dual radio - power sold separately </t>
  </si>
  <si>
    <t>IAP-93-US</t>
  </si>
  <si>
    <t>Aruba Instant 93 Wireless Access Point, dual-band, single radio, controllerless AP</t>
  </si>
  <si>
    <t>IAP-105-US</t>
  </si>
  <si>
    <t>Aruba Instant 105 Wireless Access Point, dual-band, dual radio, controllerless AP</t>
  </si>
  <si>
    <t>IAP-135-US</t>
  </si>
  <si>
    <t>Aruba Instant 135 Wireless Access Point, 3x3:3, dual radio, controllerless AP</t>
  </si>
  <si>
    <t>IAP-175P-US</t>
  </si>
  <si>
    <t>Aruba Instant 175P Wireless Outdoor Access Point, POE, controllerless AP</t>
  </si>
  <si>
    <t>Quality Monitoring license - 1 per monitored user</t>
  </si>
  <si>
    <t>AudioCodes Customer Technical Support (9x5) - Includes remote technical support (M-F, 9-5), software patches, patch releases and major version releases.  Also includes hardware return &amp; repair service (repair turnaround time up to 30 days). Annually renewable.</t>
  </si>
  <si>
    <t>ShoreTel Price List</t>
  </si>
  <si>
    <t>Category</t>
  </si>
  <si>
    <t>A</t>
  </si>
  <si>
    <t>N</t>
  </si>
  <si>
    <t>920-0007-001</t>
  </si>
  <si>
    <t>ACTS9x5-SMTP_S2/YR</t>
  </si>
  <si>
    <t>3rd Party Products</t>
  </si>
  <si>
    <t>ALL PRODUCTS IN THIS SHEET ARE CATEGORY 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</si>
</sst>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8" x14ac:knownFonts="1">
    <font>
      <sz val="11"/>
      <color theme="1"/>
      <name val="Calibri"/>
      <family val="2"/>
      <scheme val="minor"/>
    </font>
    <font>
      <sz val="11"/>
      <color theme="0"/>
      <name val="Calibri"/>
      <family val="2"/>
      <scheme val="minor"/>
    </font>
    <font>
      <strike/>
      <sz val="11"/>
      <color rgb="FFFF0000"/>
      <name val="Calibri"/>
      <family val="2"/>
      <scheme val="minor"/>
    </font>
    <font>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8"/>
      <color theme="1"/>
      <name val="Calibri"/>
      <family val="2"/>
      <scheme val="minor"/>
    </font>
    <font>
      <sz val="8"/>
      <name val="Calibri"/>
      <family val="2"/>
      <scheme val="minor"/>
    </font>
    <font>
      <sz val="8"/>
      <color theme="1"/>
      <name val="Calibri"/>
      <family val="2"/>
      <scheme val="minor"/>
    </font>
    <font>
      <strike/>
      <sz val="8"/>
      <color rgb="FFFF0000"/>
      <name val="Calibri"/>
      <family val="2"/>
      <scheme val="minor"/>
    </font>
    <font>
      <b/>
      <sz val="10"/>
      <name val="Arial"/>
      <family val="2"/>
    </font>
    <font>
      <u/>
      <sz val="11"/>
      <color theme="10"/>
      <name val="Calibri"/>
      <family val="2"/>
      <scheme val="minor"/>
    </font>
    <font>
      <u/>
      <sz val="11"/>
      <color theme="11"/>
      <name val="Calibri"/>
      <family val="2"/>
      <scheme val="minor"/>
    </font>
    <font>
      <sz val="10"/>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theme="1"/>
      <name val="Calibri"/>
      <family val="2"/>
      <scheme val="minor"/>
    </font>
    <font>
      <b/>
      <u/>
      <sz val="11"/>
      <color theme="1"/>
      <name val="Calibri"/>
      <family val="2"/>
      <scheme val="minor"/>
    </font>
    <font>
      <b/>
      <sz val="22"/>
      <color rgb="FFFF0000"/>
      <name val="Trebuchet MS"/>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1">
    <xf numFmtId="0" fontId="0" fillId="0" borderId="0"/>
    <xf numFmtId="0" fontId="3" fillId="0" borderId="0"/>
    <xf numFmtId="9" fontId="4" fillId="0" borderId="0" applyFont="0" applyFill="0" applyBorder="0" applyAlignment="0" applyProtection="0"/>
    <xf numFmtId="43" fontId="4" fillId="0" borderId="0" applyFont="0" applyFill="0" applyBorder="0" applyAlignment="0" applyProtection="0"/>
    <xf numFmtId="0" fontId="5" fillId="0" borderId="0"/>
    <xf numFmtId="0" fontId="4" fillId="0" borderId="0"/>
    <xf numFmtId="0" fontId="4"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3"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4" fontId="5" fillId="0" borderId="0" applyFont="0" applyFill="0" applyBorder="0" applyAlignment="0" applyProtection="0"/>
    <xf numFmtId="0" fontId="5" fillId="0" borderId="0"/>
  </cellStyleXfs>
  <cellXfs count="84">
    <xf numFmtId="0" fontId="0" fillId="0" borderId="0" xfId="0"/>
    <xf numFmtId="4" fontId="0" fillId="0" borderId="0" xfId="0" applyNumberFormat="1"/>
    <xf numFmtId="0" fontId="0" fillId="0" borderId="0" xfId="0" applyAlignment="1">
      <alignment horizontal="right"/>
    </xf>
    <xf numFmtId="0" fontId="1" fillId="0" borderId="0" xfId="0" applyFont="1"/>
    <xf numFmtId="0" fontId="2" fillId="0" borderId="0" xfId="0" applyFont="1"/>
    <xf numFmtId="4" fontId="2" fillId="0" borderId="0" xfId="0" applyNumberFormat="1" applyFont="1"/>
    <xf numFmtId="0" fontId="2" fillId="0" borderId="0" xfId="0" applyFont="1" applyAlignment="1">
      <alignment horizontal="right"/>
    </xf>
    <xf numFmtId="2" fontId="0" fillId="0" borderId="0" xfId="0" applyNumberFormat="1"/>
    <xf numFmtId="2" fontId="2" fillId="0" borderId="0" xfId="0" applyNumberFormat="1" applyFont="1"/>
    <xf numFmtId="0" fontId="0" fillId="0" borderId="0" xfId="0" applyFont="1"/>
    <xf numFmtId="49" fontId="7" fillId="0" borderId="0" xfId="1" applyNumberFormat="1" applyFont="1" applyFill="1" applyAlignment="1">
      <alignment horizontal="left"/>
    </xf>
    <xf numFmtId="0" fontId="7" fillId="0" borderId="0" xfId="1" applyFont="1" applyFill="1"/>
    <xf numFmtId="2" fontId="0" fillId="0" borderId="0" xfId="0" applyNumberFormat="1" applyFont="1"/>
    <xf numFmtId="0" fontId="0" fillId="0" borderId="0" xfId="0" applyFont="1" applyAlignment="1">
      <alignment horizontal="right"/>
    </xf>
    <xf numFmtId="43" fontId="7" fillId="0" borderId="0" xfId="3" applyFont="1" applyFill="1"/>
    <xf numFmtId="0" fontId="7" fillId="0" borderId="0" xfId="1" applyFont="1" applyFill="1" applyAlignment="1">
      <alignment horizontal="left"/>
    </xf>
    <xf numFmtId="0" fontId="0" fillId="0" borderId="0" xfId="0" applyFont="1" applyFill="1"/>
    <xf numFmtId="2" fontId="0" fillId="0" borderId="0" xfId="0" applyNumberFormat="1" applyFont="1" applyFill="1"/>
    <xf numFmtId="0" fontId="0" fillId="0" borderId="0" xfId="0" applyFont="1" applyFill="1" applyAlignment="1">
      <alignment horizontal="right"/>
    </xf>
    <xf numFmtId="0" fontId="6" fillId="0" borderId="0" xfId="0" applyFont="1"/>
    <xf numFmtId="0" fontId="8" fillId="0" borderId="0" xfId="1" applyFont="1" applyFill="1"/>
    <xf numFmtId="0" fontId="9" fillId="0" borderId="0" xfId="0" applyFont="1"/>
    <xf numFmtId="0" fontId="10" fillId="0" borderId="0" xfId="1" applyFont="1" applyFill="1"/>
    <xf numFmtId="0" fontId="11" fillId="0" borderId="0" xfId="0" applyFont="1"/>
    <xf numFmtId="0" fontId="10" fillId="0" borderId="0" xfId="1" applyFont="1" applyFill="1" applyAlignment="1">
      <alignment horizontal="left"/>
    </xf>
    <xf numFmtId="0" fontId="10" fillId="0" borderId="0" xfId="1" applyFont="1"/>
    <xf numFmtId="0" fontId="10" fillId="0" borderId="0" xfId="1" applyFont="1" applyBorder="1" applyAlignment="1" applyProtection="1">
      <alignment horizontal="left" wrapText="1"/>
    </xf>
    <xf numFmtId="49" fontId="10" fillId="0" borderId="0" xfId="1" applyNumberFormat="1" applyFont="1" applyFill="1" applyAlignment="1">
      <alignment horizontal="left"/>
    </xf>
    <xf numFmtId="0" fontId="6" fillId="0" borderId="0" xfId="0" applyFont="1" applyAlignment="1">
      <alignment horizontal="center" wrapText="1"/>
    </xf>
    <xf numFmtId="0" fontId="6" fillId="0" borderId="0" xfId="0" applyFont="1" applyAlignment="1">
      <alignment horizontal="right"/>
    </xf>
    <xf numFmtId="0" fontId="6" fillId="0" borderId="0" xfId="0" applyFont="1" applyAlignment="1">
      <alignment horizontal="center"/>
    </xf>
    <xf numFmtId="0" fontId="0" fillId="0" borderId="0" xfId="0" applyFont="1" applyAlignment="1">
      <alignment horizontal="center"/>
    </xf>
    <xf numFmtId="0" fontId="12" fillId="0" borderId="0" xfId="1" applyFont="1" applyFill="1" applyAlignment="1">
      <alignment horizontal="left"/>
    </xf>
    <xf numFmtId="0" fontId="3" fillId="0" borderId="0" xfId="0" quotePrefix="1" applyFont="1" applyFill="1" applyBorder="1" applyAlignment="1" applyProtection="1">
      <alignment horizontal="right"/>
    </xf>
    <xf numFmtId="0" fontId="0" fillId="0" borderId="0" xfId="0"/>
    <xf numFmtId="0" fontId="11" fillId="0" borderId="0" xfId="0" applyFont="1" applyFill="1"/>
    <xf numFmtId="0" fontId="13" fillId="0" borderId="0" xfId="0" applyFont="1" applyFill="1" applyBorder="1" applyAlignment="1" applyProtection="1">
      <alignment horizontal="left"/>
    </xf>
    <xf numFmtId="0" fontId="7" fillId="0" borderId="0" xfId="1" applyFont="1" applyFill="1" applyBorder="1"/>
    <xf numFmtId="0" fontId="10" fillId="0" borderId="0" xfId="1" applyFont="1" applyFill="1" applyBorder="1"/>
    <xf numFmtId="0" fontId="0" fillId="0" borderId="0" xfId="0" applyFont="1" applyFill="1" applyBorder="1"/>
    <xf numFmtId="0" fontId="0" fillId="0" borderId="0" xfId="0" applyFill="1" applyBorder="1"/>
    <xf numFmtId="0" fontId="0" fillId="0" borderId="0" xfId="0"/>
    <xf numFmtId="0" fontId="10" fillId="0" borderId="0" xfId="1" applyFont="1" applyFill="1" applyAlignment="1">
      <alignment horizontal="left"/>
    </xf>
    <xf numFmtId="0" fontId="6" fillId="0" borderId="0" xfId="0" applyFont="1" applyFill="1"/>
    <xf numFmtId="0" fontId="9" fillId="0" borderId="0" xfId="0" applyFont="1" applyFill="1"/>
    <xf numFmtId="0" fontId="6" fillId="0" borderId="0" xfId="0" applyFont="1" applyFill="1" applyAlignment="1">
      <alignment horizontal="center" wrapText="1"/>
    </xf>
    <xf numFmtId="0" fontId="10" fillId="0" borderId="0" xfId="1" applyFont="1" applyFill="1" applyBorder="1" applyAlignment="1" applyProtection="1">
      <alignment horizontal="left" wrapText="1"/>
    </xf>
    <xf numFmtId="0" fontId="10" fillId="0" borderId="0" xfId="1" applyFont="1" applyFill="1" applyBorder="1" applyAlignment="1" applyProtection="1">
      <alignment horizontal="left"/>
    </xf>
    <xf numFmtId="0" fontId="3" fillId="0" borderId="0" xfId="0" applyFont="1" applyFill="1" applyBorder="1" applyAlignment="1" applyProtection="1">
      <alignment wrapText="1"/>
    </xf>
    <xf numFmtId="0" fontId="0" fillId="0" borderId="0" xfId="0" applyFill="1" applyBorder="1" applyAlignment="1" applyProtection="1">
      <alignment horizontal="right"/>
    </xf>
    <xf numFmtId="0" fontId="0" fillId="0" borderId="0" xfId="0"/>
    <xf numFmtId="0" fontId="7" fillId="0" borderId="0" xfId="1" applyFont="1" applyFill="1"/>
    <xf numFmtId="0" fontId="0" fillId="0" borderId="0" xfId="0" applyFont="1" applyFill="1"/>
    <xf numFmtId="0" fontId="0" fillId="0" borderId="0" xfId="0" applyFont="1" applyFill="1" applyBorder="1"/>
    <xf numFmtId="0" fontId="7" fillId="0" borderId="0" xfId="0" applyFont="1" applyFill="1" applyAlignment="1">
      <alignment horizontal="right"/>
    </xf>
    <xf numFmtId="0" fontId="3" fillId="0" borderId="0" xfId="0" quotePrefix="1" applyFont="1" applyFill="1" applyBorder="1" applyAlignment="1" applyProtection="1">
      <alignment horizontal="left"/>
    </xf>
    <xf numFmtId="0" fontId="0" fillId="0" borderId="0" xfId="0"/>
    <xf numFmtId="0" fontId="7" fillId="0" borderId="0" xfId="1" applyFont="1" applyFill="1"/>
    <xf numFmtId="0" fontId="7" fillId="0" borderId="0" xfId="1" applyFont="1" applyFill="1" applyAlignment="1">
      <alignment horizontal="left"/>
    </xf>
    <xf numFmtId="0" fontId="0" fillId="0" borderId="0" xfId="0" applyFont="1" applyFill="1"/>
    <xf numFmtId="0" fontId="10" fillId="0" borderId="0" xfId="1" applyFont="1" applyFill="1"/>
    <xf numFmtId="0" fontId="0" fillId="0" borderId="0" xfId="0" applyFill="1"/>
    <xf numFmtId="0" fontId="13"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8" fillId="0" borderId="0" xfId="1" applyFont="1" applyFill="1" applyAlignment="1">
      <alignment horizontal="left"/>
    </xf>
    <xf numFmtId="0" fontId="0" fillId="0" borderId="0" xfId="0" applyFont="1" applyFill="1" applyBorder="1" applyAlignment="1">
      <alignment horizontal="left"/>
    </xf>
    <xf numFmtId="0" fontId="7" fillId="0" borderId="0" xfId="1" applyFont="1" applyFill="1" applyBorder="1" applyAlignment="1">
      <alignment horizontal="left"/>
    </xf>
    <xf numFmtId="0" fontId="10" fillId="0" borderId="0" xfId="0" applyFont="1" applyFill="1" applyAlignment="1"/>
    <xf numFmtId="0" fontId="10" fillId="0" borderId="0" xfId="0" applyFont="1" applyFill="1" applyAlignment="1">
      <alignment horizontal="left"/>
    </xf>
    <xf numFmtId="0" fontId="6" fillId="0" borderId="0" xfId="0" applyFont="1" applyFill="1" applyAlignment="1">
      <alignment horizontal="left" wrapText="1"/>
    </xf>
    <xf numFmtId="44" fontId="0" fillId="0" borderId="0" xfId="149" applyFont="1" applyFill="1"/>
    <xf numFmtId="44" fontId="6" fillId="0" borderId="0" xfId="149" applyFont="1" applyFill="1"/>
    <xf numFmtId="44" fontId="6" fillId="0" borderId="0" xfId="149" applyFont="1" applyFill="1" applyAlignment="1">
      <alignment horizontal="center"/>
    </xf>
    <xf numFmtId="44" fontId="0" fillId="0" borderId="0" xfId="149" applyFont="1"/>
    <xf numFmtId="44" fontId="7" fillId="0" borderId="0" xfId="149" applyFont="1" applyFill="1"/>
    <xf numFmtId="44" fontId="0" fillId="0" borderId="0" xfId="149" applyFont="1" applyFill="1" applyBorder="1"/>
    <xf numFmtId="44" fontId="7" fillId="0" borderId="0" xfId="149" applyFont="1" applyFill="1" applyAlignment="1">
      <alignment horizontal="right" vertical="center"/>
    </xf>
    <xf numFmtId="44" fontId="7" fillId="0" borderId="0" xfId="149" applyFont="1" applyFill="1" applyAlignment="1"/>
    <xf numFmtId="0" fontId="35" fillId="0" borderId="0" xfId="0" applyFont="1" applyFill="1"/>
    <xf numFmtId="0" fontId="0" fillId="0" borderId="0" xfId="0" applyAlignment="1">
      <alignment horizontal="center"/>
    </xf>
    <xf numFmtId="0" fontId="0" fillId="0" borderId="0" xfId="0" applyFill="1" applyBorder="1" applyAlignment="1">
      <alignment horizontal="center"/>
    </xf>
    <xf numFmtId="0" fontId="36" fillId="0" borderId="0" xfId="0" applyFont="1"/>
    <xf numFmtId="44" fontId="6" fillId="0" borderId="0" xfId="149" applyFont="1"/>
    <xf numFmtId="0" fontId="37" fillId="0" borderId="0" xfId="1" applyFont="1" applyAlignment="1">
      <alignment vertical="top" wrapText="1"/>
    </xf>
  </cellXfs>
  <cellStyles count="151">
    <cellStyle name="20% - Accent1 2" xfId="19"/>
    <cellStyle name="20% - Accent2 2" xfId="20"/>
    <cellStyle name="20% - Accent3 2" xfId="21"/>
    <cellStyle name="20% - Accent4 2" xfId="22"/>
    <cellStyle name="20% - Accent5 2" xfId="23"/>
    <cellStyle name="20% - Accent6 2"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Bad 2" xfId="43"/>
    <cellStyle name="Calculation 2" xfId="44"/>
    <cellStyle name="Check Cell 2" xfId="45"/>
    <cellStyle name="Comma 2" xfId="3"/>
    <cellStyle name="Comma 2 2" xfId="8"/>
    <cellStyle name="Currency" xfId="149" builtinId="4"/>
    <cellStyle name="Currency 2" xfId="47"/>
    <cellStyle name="Currency 3" xfId="46"/>
    <cellStyle name="Currency 4" xfId="62"/>
    <cellStyle name="Explanatory Text 2" xfId="48"/>
    <cellStyle name="Followed Hyperlink" xfId="12" builtinId="9" hidden="1"/>
    <cellStyle name="Followed Hyperlink" xfId="14" builtinId="9" hidden="1"/>
    <cellStyle name="Followed Hyperlink" xfId="16" builtinId="9" hidden="1"/>
    <cellStyle name="Followed Hyperlink" xfId="63" builtinId="9" hidden="1"/>
    <cellStyle name="Followed Hyperlink" xfId="68" builtinId="9" hidden="1"/>
    <cellStyle name="Followed Hyperlink" xfId="66"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Good 2" xfId="49"/>
    <cellStyle name="Heading 1 2" xfId="50"/>
    <cellStyle name="Heading 2 2" xfId="51"/>
    <cellStyle name="Heading 3 2" xfId="52"/>
    <cellStyle name="Heading 4 2" xfId="53"/>
    <cellStyle name="Hyperlink" xfId="11" builtinId="8" hidden="1"/>
    <cellStyle name="Hyperlink" xfId="13" builtinId="8" hidden="1"/>
    <cellStyle name="Hyperlink" xfId="15" builtinId="8" hidden="1"/>
    <cellStyle name="Hyperlink" xfId="65" builtinId="8" hidden="1"/>
    <cellStyle name="Hyperlink" xfId="64" builtinId="8" hidden="1"/>
    <cellStyle name="Hyperlink" xfId="67"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Input 2" xfId="54"/>
    <cellStyle name="Linked Cell 2" xfId="55"/>
    <cellStyle name="Neutral 2" xfId="56"/>
    <cellStyle name="Normal" xfId="0" builtinId="0"/>
    <cellStyle name="Normal 18" xfId="150"/>
    <cellStyle name="Normal 2" xfId="1"/>
    <cellStyle name="Normal 2 2" xfId="5"/>
    <cellStyle name="Normal 2 2 2" xfId="9"/>
    <cellStyle name="Normal 3" xfId="4"/>
    <cellStyle name="Normal 3 2" xfId="69"/>
    <cellStyle name="Normal 3 3" xfId="18"/>
    <cellStyle name="Normal 4" xfId="6"/>
    <cellStyle name="Normal 4 2" xfId="10"/>
    <cellStyle name="Normal 5" xfId="70"/>
    <cellStyle name="Normal 6" xfId="17"/>
    <cellStyle name="Note 2" xfId="57"/>
    <cellStyle name="Output 2" xfId="58"/>
    <cellStyle name="Percent 2" xfId="2"/>
    <cellStyle name="Percent 2 2" xfId="7"/>
    <cellStyle name="Title 2" xfId="59"/>
    <cellStyle name="Total 2" xfId="60"/>
    <cellStyle name="Warning Text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9"/>
  <sheetViews>
    <sheetView topLeftCell="B1" workbookViewId="0">
      <selection activeCell="G5" sqref="G5"/>
    </sheetView>
  </sheetViews>
  <sheetFormatPr defaultColWidth="8.85546875" defaultRowHeight="15" x14ac:dyDescent="0.25"/>
  <cols>
    <col min="1" max="1" width="18.140625" customWidth="1"/>
    <col min="2" max="2" width="10.7109375" customWidth="1"/>
    <col min="3" max="3" width="91" customWidth="1"/>
    <col min="4" max="5" width="9.140625" customWidth="1"/>
    <col min="6" max="6" width="8.85546875" style="7"/>
    <col min="8" max="8" width="8.85546875" style="2"/>
  </cols>
  <sheetData>
    <row r="1" spans="1:8" x14ac:dyDescent="0.25">
      <c r="A1" t="s">
        <v>448</v>
      </c>
    </row>
    <row r="2" spans="1:8" x14ac:dyDescent="0.25">
      <c r="B2" t="s">
        <v>75</v>
      </c>
      <c r="C2" t="s">
        <v>76</v>
      </c>
      <c r="F2" s="7" t="s">
        <v>80</v>
      </c>
      <c r="G2" t="s">
        <v>77</v>
      </c>
      <c r="H2" s="2" t="s">
        <v>78</v>
      </c>
    </row>
    <row r="3" spans="1:8" x14ac:dyDescent="0.25">
      <c r="A3" t="s">
        <v>0</v>
      </c>
      <c r="G3" s="3">
        <f>(1-0.22)</f>
        <v>0.78</v>
      </c>
    </row>
    <row r="4" spans="1:8" x14ac:dyDescent="0.25">
      <c r="A4" t="s">
        <v>5</v>
      </c>
      <c r="B4">
        <v>10320</v>
      </c>
      <c r="C4" t="s">
        <v>79</v>
      </c>
      <c r="D4" s="1"/>
      <c r="E4" s="1"/>
      <c r="F4" s="7">
        <v>1595</v>
      </c>
      <c r="G4" s="1">
        <f>F4*$G$3</f>
        <v>1244.1000000000001</v>
      </c>
      <c r="H4" s="2" t="s">
        <v>8</v>
      </c>
    </row>
    <row r="5" spans="1:8" x14ac:dyDescent="0.25">
      <c r="A5" t="s">
        <v>5</v>
      </c>
      <c r="B5">
        <v>10259</v>
      </c>
      <c r="C5" t="s">
        <v>81</v>
      </c>
      <c r="D5" s="1"/>
      <c r="E5" s="1"/>
      <c r="F5" s="7">
        <v>1995</v>
      </c>
      <c r="G5" s="1">
        <f t="shared" ref="G5:G65" si="0">F5*$G$3</f>
        <v>1556.1000000000001</v>
      </c>
      <c r="H5" s="2" t="s">
        <v>8</v>
      </c>
    </row>
    <row r="6" spans="1:8" x14ac:dyDescent="0.25">
      <c r="A6" t="s">
        <v>5</v>
      </c>
      <c r="B6">
        <v>10260</v>
      </c>
      <c r="C6" t="s">
        <v>82</v>
      </c>
      <c r="D6" s="1"/>
      <c r="E6" s="1"/>
      <c r="F6" s="7">
        <v>2995</v>
      </c>
      <c r="G6" s="1">
        <f t="shared" si="0"/>
        <v>2336.1</v>
      </c>
      <c r="H6" s="2" t="s">
        <v>8</v>
      </c>
    </row>
    <row r="7" spans="1:8" x14ac:dyDescent="0.25">
      <c r="A7" t="s">
        <v>5</v>
      </c>
      <c r="B7">
        <v>10321</v>
      </c>
      <c r="C7" t="s">
        <v>83</v>
      </c>
      <c r="D7" s="1"/>
      <c r="E7" s="1"/>
      <c r="F7" s="7">
        <v>2995</v>
      </c>
      <c r="G7" s="1">
        <f t="shared" si="0"/>
        <v>2336.1</v>
      </c>
      <c r="H7" s="2" t="s">
        <v>8</v>
      </c>
    </row>
    <row r="8" spans="1:8" x14ac:dyDescent="0.25">
      <c r="A8" t="s">
        <v>5</v>
      </c>
      <c r="B8">
        <v>10322</v>
      </c>
      <c r="C8" t="s">
        <v>84</v>
      </c>
      <c r="D8" s="1"/>
      <c r="E8" s="1"/>
      <c r="F8" s="7">
        <v>3495</v>
      </c>
      <c r="G8" s="1">
        <f t="shared" si="0"/>
        <v>2726.1</v>
      </c>
      <c r="H8" s="2" t="s">
        <v>8</v>
      </c>
    </row>
    <row r="9" spans="1:8" x14ac:dyDescent="0.25">
      <c r="A9" t="s">
        <v>5</v>
      </c>
      <c r="B9">
        <v>10261</v>
      </c>
      <c r="C9" t="s">
        <v>85</v>
      </c>
      <c r="D9" s="1"/>
      <c r="E9" s="1"/>
      <c r="F9" s="7">
        <v>5995</v>
      </c>
      <c r="G9" s="1">
        <f t="shared" si="0"/>
        <v>4676.1000000000004</v>
      </c>
      <c r="H9" s="2" t="s">
        <v>8</v>
      </c>
    </row>
    <row r="10" spans="1:8" x14ac:dyDescent="0.25">
      <c r="A10" t="s">
        <v>5</v>
      </c>
      <c r="B10">
        <v>10229</v>
      </c>
      <c r="C10" t="s">
        <v>86</v>
      </c>
      <c r="D10" s="1"/>
      <c r="E10" s="1"/>
      <c r="F10" s="7">
        <v>6495</v>
      </c>
      <c r="G10" s="1">
        <f t="shared" si="0"/>
        <v>5066.1000000000004</v>
      </c>
      <c r="H10" s="2" t="s">
        <v>8</v>
      </c>
    </row>
    <row r="11" spans="1:8" x14ac:dyDescent="0.25">
      <c r="A11" s="4" t="s">
        <v>5</v>
      </c>
      <c r="B11" s="4">
        <v>10134</v>
      </c>
      <c r="C11" s="4" t="s">
        <v>26</v>
      </c>
      <c r="D11" s="5"/>
      <c r="E11" s="5"/>
      <c r="F11" s="8">
        <v>3925.54</v>
      </c>
      <c r="G11" s="5">
        <f t="shared" si="0"/>
        <v>3061.9212000000002</v>
      </c>
      <c r="H11" s="6" t="s">
        <v>8</v>
      </c>
    </row>
    <row r="12" spans="1:8" x14ac:dyDescent="0.25">
      <c r="A12" t="s">
        <v>5</v>
      </c>
      <c r="B12">
        <v>10324</v>
      </c>
      <c r="C12" t="s">
        <v>87</v>
      </c>
      <c r="D12" s="1"/>
      <c r="E12" s="1"/>
      <c r="F12" s="7">
        <v>2495</v>
      </c>
      <c r="G12" s="1">
        <f t="shared" si="0"/>
        <v>1946.1000000000001</v>
      </c>
      <c r="H12" s="2" t="s">
        <v>8</v>
      </c>
    </row>
    <row r="13" spans="1:8" x14ac:dyDescent="0.25">
      <c r="A13" t="s">
        <v>5</v>
      </c>
      <c r="B13">
        <v>10325</v>
      </c>
      <c r="C13" t="s">
        <v>88</v>
      </c>
      <c r="D13" s="1"/>
      <c r="E13" s="1"/>
      <c r="F13" s="7">
        <v>3695</v>
      </c>
      <c r="G13" s="1">
        <f t="shared" si="0"/>
        <v>2882.1</v>
      </c>
      <c r="H13" s="2" t="s">
        <v>8</v>
      </c>
    </row>
    <row r="14" spans="1:8" x14ac:dyDescent="0.25">
      <c r="A14" t="s">
        <v>1</v>
      </c>
      <c r="G14" s="1">
        <f t="shared" si="0"/>
        <v>0</v>
      </c>
    </row>
    <row r="15" spans="1:8" s="4" customFormat="1" x14ac:dyDescent="0.25">
      <c r="A15" s="4" t="s">
        <v>5</v>
      </c>
      <c r="B15" s="4">
        <v>10278</v>
      </c>
      <c r="C15" s="4" t="s">
        <v>89</v>
      </c>
      <c r="F15" s="8">
        <v>269</v>
      </c>
      <c r="G15" s="5">
        <f t="shared" si="0"/>
        <v>209.82</v>
      </c>
      <c r="H15" s="6" t="s">
        <v>8</v>
      </c>
    </row>
    <row r="16" spans="1:8" x14ac:dyDescent="0.25">
      <c r="A16" t="s">
        <v>5</v>
      </c>
      <c r="B16" s="4">
        <v>10279</v>
      </c>
      <c r="C16" s="4" t="s">
        <v>90</v>
      </c>
      <c r="D16" s="4"/>
      <c r="E16" s="4"/>
      <c r="F16" s="8">
        <v>419</v>
      </c>
      <c r="G16" s="4">
        <f t="shared" si="0"/>
        <v>326.82</v>
      </c>
      <c r="H16" s="2" t="s">
        <v>8</v>
      </c>
    </row>
    <row r="17" spans="1:8" x14ac:dyDescent="0.25">
      <c r="A17" t="s">
        <v>5</v>
      </c>
      <c r="B17" s="4">
        <v>10280</v>
      </c>
      <c r="C17" s="4" t="s">
        <v>27</v>
      </c>
      <c r="D17" s="4"/>
      <c r="E17" s="4"/>
      <c r="F17" s="8">
        <v>447.17</v>
      </c>
      <c r="G17" s="1">
        <f t="shared" si="0"/>
        <v>348.79260000000005</v>
      </c>
      <c r="H17" s="2" t="s">
        <v>8</v>
      </c>
    </row>
    <row r="18" spans="1:8" x14ac:dyDescent="0.25">
      <c r="A18" t="s">
        <v>5</v>
      </c>
      <c r="B18">
        <v>10284</v>
      </c>
      <c r="C18" t="s">
        <v>91</v>
      </c>
      <c r="F18" s="7">
        <v>359</v>
      </c>
      <c r="G18" s="1">
        <f t="shared" si="0"/>
        <v>280.02</v>
      </c>
      <c r="H18" s="2" t="s">
        <v>8</v>
      </c>
    </row>
    <row r="19" spans="1:8" x14ac:dyDescent="0.25">
      <c r="A19" t="s">
        <v>5</v>
      </c>
      <c r="B19">
        <v>10285</v>
      </c>
      <c r="C19" t="s">
        <v>92</v>
      </c>
      <c r="F19" s="7">
        <v>359</v>
      </c>
      <c r="G19" s="1">
        <f t="shared" si="0"/>
        <v>280.02</v>
      </c>
      <c r="H19" s="2" t="s">
        <v>8</v>
      </c>
    </row>
    <row r="20" spans="1:8" x14ac:dyDescent="0.25">
      <c r="A20" t="s">
        <v>5</v>
      </c>
      <c r="B20">
        <v>10286</v>
      </c>
      <c r="C20" t="s">
        <v>93</v>
      </c>
      <c r="F20" s="7">
        <v>499</v>
      </c>
      <c r="G20" s="1">
        <f t="shared" si="0"/>
        <v>389.22</v>
      </c>
      <c r="H20" s="2" t="s">
        <v>8</v>
      </c>
    </row>
    <row r="21" spans="1:8" x14ac:dyDescent="0.25">
      <c r="A21" t="s">
        <v>5</v>
      </c>
      <c r="B21">
        <v>10287</v>
      </c>
      <c r="C21" t="s">
        <v>94</v>
      </c>
      <c r="F21" s="7">
        <v>499</v>
      </c>
      <c r="G21" s="1">
        <f t="shared" si="0"/>
        <v>389.22</v>
      </c>
      <c r="H21" s="2" t="s">
        <v>8</v>
      </c>
    </row>
    <row r="22" spans="1:8" x14ac:dyDescent="0.25">
      <c r="A22" t="s">
        <v>5</v>
      </c>
      <c r="B22">
        <v>10288</v>
      </c>
      <c r="C22" t="s">
        <v>95</v>
      </c>
      <c r="F22" s="7">
        <v>459</v>
      </c>
      <c r="G22" s="1">
        <f t="shared" si="0"/>
        <v>358.02000000000004</v>
      </c>
      <c r="H22" s="2" t="s">
        <v>8</v>
      </c>
    </row>
    <row r="23" spans="1:8" x14ac:dyDescent="0.25">
      <c r="A23" t="s">
        <v>5</v>
      </c>
      <c r="B23">
        <v>10289</v>
      </c>
      <c r="C23" t="s">
        <v>96</v>
      </c>
      <c r="F23" s="7">
        <v>459</v>
      </c>
      <c r="G23" s="1">
        <f t="shared" si="0"/>
        <v>358.02000000000004</v>
      </c>
      <c r="H23" s="2" t="s">
        <v>8</v>
      </c>
    </row>
    <row r="24" spans="1:8" x14ac:dyDescent="0.25">
      <c r="A24" t="s">
        <v>5</v>
      </c>
      <c r="B24">
        <v>10290</v>
      </c>
      <c r="C24" t="s">
        <v>97</v>
      </c>
      <c r="F24" s="7">
        <v>529</v>
      </c>
      <c r="G24" s="1">
        <f t="shared" si="0"/>
        <v>412.62</v>
      </c>
      <c r="H24" s="2" t="s">
        <v>8</v>
      </c>
    </row>
    <row r="25" spans="1:8" x14ac:dyDescent="0.25">
      <c r="A25" t="s">
        <v>5</v>
      </c>
      <c r="B25">
        <v>10291</v>
      </c>
      <c r="C25" t="s">
        <v>98</v>
      </c>
      <c r="F25" s="7">
        <v>529</v>
      </c>
      <c r="G25" s="1">
        <f t="shared" si="0"/>
        <v>412.62</v>
      </c>
      <c r="H25" s="2" t="s">
        <v>8</v>
      </c>
    </row>
    <row r="26" spans="1:8" x14ac:dyDescent="0.25">
      <c r="A26" t="s">
        <v>5</v>
      </c>
      <c r="B26">
        <v>10283</v>
      </c>
      <c r="C26" t="s">
        <v>99</v>
      </c>
      <c r="F26" s="7">
        <v>569</v>
      </c>
      <c r="G26" s="1">
        <f t="shared" si="0"/>
        <v>443.82</v>
      </c>
      <c r="H26" s="2" t="s">
        <v>8</v>
      </c>
    </row>
    <row r="27" spans="1:8" x14ac:dyDescent="0.25">
      <c r="A27" t="s">
        <v>5</v>
      </c>
      <c r="B27">
        <v>10294</v>
      </c>
      <c r="C27" t="s">
        <v>100</v>
      </c>
      <c r="F27" s="7">
        <v>629</v>
      </c>
      <c r="G27" s="1">
        <f t="shared" si="0"/>
        <v>490.62</v>
      </c>
      <c r="H27" s="2" t="s">
        <v>8</v>
      </c>
    </row>
    <row r="28" spans="1:8" x14ac:dyDescent="0.25">
      <c r="A28" t="s">
        <v>5</v>
      </c>
      <c r="B28">
        <v>10295</v>
      </c>
      <c r="C28" t="s">
        <v>101</v>
      </c>
      <c r="F28" s="7">
        <v>629</v>
      </c>
      <c r="G28" s="1">
        <f t="shared" si="0"/>
        <v>490.62</v>
      </c>
      <c r="H28" s="2" t="s">
        <v>8</v>
      </c>
    </row>
    <row r="29" spans="1:8" x14ac:dyDescent="0.25">
      <c r="A29" t="s">
        <v>5</v>
      </c>
      <c r="B29">
        <v>10296</v>
      </c>
      <c r="C29" t="s">
        <v>102</v>
      </c>
      <c r="F29" s="7">
        <v>799</v>
      </c>
      <c r="G29" s="1">
        <f t="shared" si="0"/>
        <v>623.22</v>
      </c>
      <c r="H29" s="2" t="s">
        <v>8</v>
      </c>
    </row>
    <row r="30" spans="1:8" x14ac:dyDescent="0.25">
      <c r="A30" t="s">
        <v>5</v>
      </c>
      <c r="B30">
        <v>10297</v>
      </c>
      <c r="C30" t="s">
        <v>103</v>
      </c>
      <c r="F30" s="7">
        <v>799</v>
      </c>
      <c r="G30" s="1">
        <f t="shared" si="0"/>
        <v>623.22</v>
      </c>
      <c r="H30" s="2" t="s">
        <v>8</v>
      </c>
    </row>
    <row r="31" spans="1:8" x14ac:dyDescent="0.25">
      <c r="A31" t="s">
        <v>5</v>
      </c>
      <c r="B31" s="4">
        <v>10274</v>
      </c>
      <c r="C31" s="4" t="s">
        <v>104</v>
      </c>
      <c r="D31" s="4"/>
      <c r="E31" s="4"/>
      <c r="F31" s="8">
        <v>1099</v>
      </c>
      <c r="G31" s="4">
        <f t="shared" si="0"/>
        <v>857.22</v>
      </c>
      <c r="H31" s="2" t="s">
        <v>8</v>
      </c>
    </row>
    <row r="32" spans="1:8" x14ac:dyDescent="0.25">
      <c r="A32" t="s">
        <v>5</v>
      </c>
      <c r="B32" s="4">
        <v>10277</v>
      </c>
      <c r="C32" s="4" t="s">
        <v>28</v>
      </c>
      <c r="D32" s="4"/>
      <c r="E32" s="4"/>
      <c r="F32" s="8"/>
      <c r="G32" s="4">
        <f t="shared" si="0"/>
        <v>0</v>
      </c>
    </row>
    <row r="33" spans="1:8" x14ac:dyDescent="0.25">
      <c r="A33" t="s">
        <v>2</v>
      </c>
      <c r="G33" s="1">
        <f t="shared" si="0"/>
        <v>0</v>
      </c>
    </row>
    <row r="34" spans="1:8" x14ac:dyDescent="0.25">
      <c r="D34" s="1"/>
      <c r="E34" s="1"/>
      <c r="F34" s="7">
        <v>1020.88</v>
      </c>
      <c r="G34" s="1">
        <f t="shared" si="0"/>
        <v>796.28640000000007</v>
      </c>
      <c r="H34" s="2" t="s">
        <v>8</v>
      </c>
    </row>
    <row r="35" spans="1:8" x14ac:dyDescent="0.25">
      <c r="A35" t="s">
        <v>5</v>
      </c>
      <c r="B35">
        <v>10269</v>
      </c>
      <c r="C35" t="s">
        <v>105</v>
      </c>
      <c r="F35" s="7">
        <v>35</v>
      </c>
      <c r="G35" s="1">
        <f t="shared" si="0"/>
        <v>27.3</v>
      </c>
      <c r="H35" s="2" t="s">
        <v>8</v>
      </c>
    </row>
    <row r="36" spans="1:8" x14ac:dyDescent="0.25">
      <c r="A36" t="s">
        <v>5</v>
      </c>
      <c r="B36" s="4">
        <v>10298</v>
      </c>
      <c r="C36" s="4" t="s">
        <v>29</v>
      </c>
      <c r="D36" s="4"/>
      <c r="E36" s="4"/>
      <c r="F36" s="8">
        <v>703.38</v>
      </c>
      <c r="G36" s="4">
        <f t="shared" si="0"/>
        <v>548.63639999999998</v>
      </c>
      <c r="H36" s="2" t="s">
        <v>8</v>
      </c>
    </row>
    <row r="37" spans="1:8" x14ac:dyDescent="0.25">
      <c r="A37" t="s">
        <v>5</v>
      </c>
      <c r="B37">
        <v>10401</v>
      </c>
      <c r="C37" t="s">
        <v>106</v>
      </c>
      <c r="F37" s="7">
        <v>195</v>
      </c>
      <c r="G37" s="1">
        <f t="shared" si="0"/>
        <v>152.1</v>
      </c>
      <c r="H37" s="2" t="s">
        <v>8</v>
      </c>
    </row>
    <row r="38" spans="1:8" x14ac:dyDescent="0.25">
      <c r="A38" t="s">
        <v>5</v>
      </c>
      <c r="B38">
        <v>10305</v>
      </c>
      <c r="C38" t="s">
        <v>107</v>
      </c>
      <c r="F38" s="7">
        <v>10</v>
      </c>
      <c r="G38" s="1">
        <f t="shared" si="0"/>
        <v>7.8000000000000007</v>
      </c>
      <c r="H38" s="2" t="s">
        <v>8</v>
      </c>
    </row>
    <row r="39" spans="1:8" x14ac:dyDescent="0.25">
      <c r="A39" t="s">
        <v>5</v>
      </c>
      <c r="B39">
        <v>10306</v>
      </c>
      <c r="C39" t="s">
        <v>108</v>
      </c>
      <c r="F39" s="7">
        <v>125</v>
      </c>
      <c r="G39" s="1">
        <f t="shared" si="0"/>
        <v>97.5</v>
      </c>
      <c r="H39" s="2" t="s">
        <v>8</v>
      </c>
    </row>
    <row r="40" spans="1:8" x14ac:dyDescent="0.25">
      <c r="A40" t="s">
        <v>5</v>
      </c>
      <c r="B40">
        <v>10313</v>
      </c>
      <c r="C40" t="s">
        <v>109</v>
      </c>
      <c r="F40" s="7">
        <v>10</v>
      </c>
      <c r="G40" s="1">
        <f t="shared" si="0"/>
        <v>7.8000000000000007</v>
      </c>
      <c r="H40" s="2" t="s">
        <v>8</v>
      </c>
    </row>
    <row r="41" spans="1:8" x14ac:dyDescent="0.25">
      <c r="A41" t="s">
        <v>5</v>
      </c>
      <c r="B41">
        <v>10314</v>
      </c>
      <c r="C41" t="s">
        <v>110</v>
      </c>
      <c r="F41" s="7">
        <v>125</v>
      </c>
      <c r="G41" s="1">
        <f t="shared" si="0"/>
        <v>97.5</v>
      </c>
      <c r="H41" s="2" t="s">
        <v>8</v>
      </c>
    </row>
    <row r="42" spans="1:8" x14ac:dyDescent="0.25">
      <c r="A42" t="s">
        <v>5</v>
      </c>
      <c r="B42">
        <v>10307</v>
      </c>
      <c r="C42" t="s">
        <v>111</v>
      </c>
      <c r="F42" s="7">
        <v>10</v>
      </c>
      <c r="G42" s="1">
        <f t="shared" si="0"/>
        <v>7.8000000000000007</v>
      </c>
      <c r="H42" s="2" t="s">
        <v>8</v>
      </c>
    </row>
    <row r="43" spans="1:8" x14ac:dyDescent="0.25">
      <c r="A43" t="s">
        <v>5</v>
      </c>
      <c r="B43">
        <v>10308</v>
      </c>
      <c r="C43" t="s">
        <v>112</v>
      </c>
      <c r="F43" s="7">
        <v>125</v>
      </c>
      <c r="G43" s="1">
        <f t="shared" si="0"/>
        <v>97.5</v>
      </c>
      <c r="H43" s="2" t="s">
        <v>8</v>
      </c>
    </row>
    <row r="44" spans="1:8" x14ac:dyDescent="0.25">
      <c r="A44" t="s">
        <v>5</v>
      </c>
      <c r="B44">
        <v>10331</v>
      </c>
      <c r="C44" t="s">
        <v>113</v>
      </c>
      <c r="F44" s="7">
        <v>10</v>
      </c>
      <c r="G44" s="1">
        <f t="shared" si="0"/>
        <v>7.8000000000000007</v>
      </c>
      <c r="H44" s="2" t="s">
        <v>8</v>
      </c>
    </row>
    <row r="45" spans="1:8" x14ac:dyDescent="0.25">
      <c r="A45" t="s">
        <v>5</v>
      </c>
      <c r="B45">
        <v>10332</v>
      </c>
      <c r="C45" t="s">
        <v>114</v>
      </c>
      <c r="F45" s="7">
        <v>125</v>
      </c>
      <c r="G45" s="1">
        <f t="shared" si="0"/>
        <v>97.5</v>
      </c>
      <c r="H45" s="2" t="s">
        <v>8</v>
      </c>
    </row>
    <row r="46" spans="1:8" x14ac:dyDescent="0.25">
      <c r="A46" t="s">
        <v>5</v>
      </c>
      <c r="B46">
        <v>10315</v>
      </c>
      <c r="C46" t="s">
        <v>30</v>
      </c>
      <c r="F46" s="7">
        <v>7.86</v>
      </c>
      <c r="G46" s="1">
        <f t="shared" si="0"/>
        <v>6.1308000000000007</v>
      </c>
      <c r="H46" s="2" t="s">
        <v>8</v>
      </c>
    </row>
    <row r="47" spans="1:8" x14ac:dyDescent="0.25">
      <c r="A47" t="s">
        <v>5</v>
      </c>
      <c r="B47">
        <v>10316</v>
      </c>
      <c r="C47" t="s">
        <v>115</v>
      </c>
      <c r="F47" s="7">
        <v>125</v>
      </c>
      <c r="G47" s="1">
        <f t="shared" si="0"/>
        <v>97.5</v>
      </c>
      <c r="H47" s="2" t="s">
        <v>8</v>
      </c>
    </row>
    <row r="48" spans="1:8" x14ac:dyDescent="0.25">
      <c r="A48" t="s">
        <v>5</v>
      </c>
      <c r="B48">
        <v>10312</v>
      </c>
      <c r="C48" t="s">
        <v>116</v>
      </c>
      <c r="F48" s="7">
        <v>125</v>
      </c>
      <c r="G48" s="1">
        <f t="shared" si="0"/>
        <v>97.5</v>
      </c>
      <c r="H48" s="2" t="s">
        <v>8</v>
      </c>
    </row>
    <row r="49" spans="1:8" x14ac:dyDescent="0.25">
      <c r="A49" t="s">
        <v>5</v>
      </c>
      <c r="B49">
        <v>10311</v>
      </c>
      <c r="C49" t="s">
        <v>117</v>
      </c>
      <c r="F49" s="7">
        <v>10</v>
      </c>
      <c r="G49" s="1">
        <f t="shared" si="0"/>
        <v>7.8000000000000007</v>
      </c>
      <c r="H49" s="2" t="s">
        <v>8</v>
      </c>
    </row>
    <row r="50" spans="1:8" x14ac:dyDescent="0.25">
      <c r="A50" t="s">
        <v>5</v>
      </c>
      <c r="B50">
        <v>10327</v>
      </c>
      <c r="C50" t="s">
        <v>118</v>
      </c>
      <c r="F50" s="7">
        <v>10</v>
      </c>
      <c r="G50" s="1">
        <f t="shared" si="0"/>
        <v>7.8000000000000007</v>
      </c>
      <c r="H50" s="2" t="s">
        <v>8</v>
      </c>
    </row>
    <row r="51" spans="1:8" x14ac:dyDescent="0.25">
      <c r="A51" t="s">
        <v>5</v>
      </c>
      <c r="B51">
        <v>10328</v>
      </c>
      <c r="C51" t="s">
        <v>119</v>
      </c>
      <c r="F51" s="7">
        <v>125</v>
      </c>
      <c r="G51" s="1">
        <f t="shared" si="0"/>
        <v>97.5</v>
      </c>
      <c r="H51" s="2" t="s">
        <v>8</v>
      </c>
    </row>
    <row r="52" spans="1:8" x14ac:dyDescent="0.25">
      <c r="A52" t="s">
        <v>5</v>
      </c>
      <c r="B52">
        <v>10304</v>
      </c>
      <c r="C52" t="s">
        <v>120</v>
      </c>
      <c r="F52" s="7">
        <v>10</v>
      </c>
      <c r="G52" s="1">
        <f t="shared" si="0"/>
        <v>7.8000000000000007</v>
      </c>
      <c r="H52" s="2" t="s">
        <v>8</v>
      </c>
    </row>
    <row r="53" spans="1:8" x14ac:dyDescent="0.25">
      <c r="A53" t="s">
        <v>5</v>
      </c>
      <c r="B53">
        <v>10382</v>
      </c>
      <c r="C53" t="s">
        <v>121</v>
      </c>
      <c r="F53" s="7">
        <v>10</v>
      </c>
      <c r="G53" s="1">
        <f t="shared" si="0"/>
        <v>7.8000000000000007</v>
      </c>
      <c r="H53" s="2" t="s">
        <v>8</v>
      </c>
    </row>
    <row r="54" spans="1:8" x14ac:dyDescent="0.25">
      <c r="A54" t="s">
        <v>5</v>
      </c>
      <c r="B54">
        <v>10383</v>
      </c>
      <c r="C54" t="s">
        <v>122</v>
      </c>
      <c r="F54" s="7">
        <v>125</v>
      </c>
      <c r="G54" s="1">
        <f t="shared" si="0"/>
        <v>97.5</v>
      </c>
      <c r="H54" s="2" t="s">
        <v>8</v>
      </c>
    </row>
    <row r="55" spans="1:8" x14ac:dyDescent="0.25">
      <c r="A55" t="s">
        <v>5</v>
      </c>
      <c r="B55">
        <v>29135</v>
      </c>
      <c r="C55" t="s">
        <v>123</v>
      </c>
      <c r="F55" s="7">
        <v>0</v>
      </c>
      <c r="G55" s="1">
        <f t="shared" si="0"/>
        <v>0</v>
      </c>
      <c r="H55" s="2" t="s">
        <v>9</v>
      </c>
    </row>
    <row r="56" spans="1:8" x14ac:dyDescent="0.25">
      <c r="A56" t="s">
        <v>5</v>
      </c>
      <c r="B56" s="4">
        <v>29134</v>
      </c>
      <c r="C56" s="4" t="s">
        <v>31</v>
      </c>
      <c r="D56" s="4"/>
      <c r="E56" s="4"/>
      <c r="F56" s="8">
        <v>0</v>
      </c>
      <c r="G56" s="4">
        <f t="shared" si="0"/>
        <v>0</v>
      </c>
      <c r="H56" s="4" t="s">
        <v>9</v>
      </c>
    </row>
    <row r="57" spans="1:8" x14ac:dyDescent="0.25">
      <c r="A57" t="s">
        <v>5</v>
      </c>
      <c r="B57">
        <v>30035</v>
      </c>
      <c r="C57" t="s">
        <v>124</v>
      </c>
      <c r="F57" s="7">
        <v>200</v>
      </c>
      <c r="G57" s="1">
        <f t="shared" si="0"/>
        <v>156</v>
      </c>
      <c r="H57" s="2" t="s">
        <v>9</v>
      </c>
    </row>
    <row r="58" spans="1:8" x14ac:dyDescent="0.25">
      <c r="A58" t="s">
        <v>5</v>
      </c>
      <c r="B58">
        <v>30039</v>
      </c>
      <c r="C58" t="s">
        <v>125</v>
      </c>
      <c r="F58" s="7">
        <v>140</v>
      </c>
      <c r="G58" s="1">
        <f t="shared" si="0"/>
        <v>109.2</v>
      </c>
      <c r="H58" s="2" t="s">
        <v>9</v>
      </c>
    </row>
    <row r="59" spans="1:8" x14ac:dyDescent="0.25">
      <c r="A59" t="s">
        <v>5</v>
      </c>
      <c r="B59">
        <v>30040</v>
      </c>
      <c r="C59" t="s">
        <v>126</v>
      </c>
      <c r="F59" s="7">
        <v>90</v>
      </c>
      <c r="G59" s="1">
        <f t="shared" si="0"/>
        <v>70.2</v>
      </c>
      <c r="H59" s="2" t="s">
        <v>9</v>
      </c>
    </row>
    <row r="60" spans="1:8" x14ac:dyDescent="0.25">
      <c r="A60" t="s">
        <v>5</v>
      </c>
      <c r="B60">
        <v>30041</v>
      </c>
      <c r="C60" t="s">
        <v>127</v>
      </c>
      <c r="F60" s="7">
        <v>995</v>
      </c>
      <c r="G60" s="1">
        <f t="shared" si="0"/>
        <v>776.1</v>
      </c>
    </row>
    <row r="61" spans="1:8" x14ac:dyDescent="0.25">
      <c r="A61" t="s">
        <v>5</v>
      </c>
      <c r="B61">
        <v>30006</v>
      </c>
      <c r="C61" t="s">
        <v>128</v>
      </c>
      <c r="F61" s="7">
        <v>150</v>
      </c>
      <c r="G61" s="1">
        <f t="shared" si="0"/>
        <v>117</v>
      </c>
      <c r="H61" s="2" t="s">
        <v>9</v>
      </c>
    </row>
    <row r="62" spans="1:8" x14ac:dyDescent="0.25">
      <c r="A62" t="s">
        <v>5</v>
      </c>
      <c r="B62">
        <v>30043</v>
      </c>
      <c r="C62" t="s">
        <v>129</v>
      </c>
      <c r="F62" s="7">
        <v>50</v>
      </c>
      <c r="G62" s="1">
        <f t="shared" si="0"/>
        <v>39</v>
      </c>
      <c r="H62" s="2" t="s">
        <v>9</v>
      </c>
    </row>
    <row r="63" spans="1:8" x14ac:dyDescent="0.25">
      <c r="A63" t="s">
        <v>5</v>
      </c>
      <c r="B63">
        <v>30053</v>
      </c>
      <c r="C63" t="s">
        <v>130</v>
      </c>
      <c r="F63" s="7">
        <v>30</v>
      </c>
      <c r="G63" s="1">
        <f t="shared" si="0"/>
        <v>23.400000000000002</v>
      </c>
      <c r="H63" s="2" t="s">
        <v>9</v>
      </c>
    </row>
    <row r="64" spans="1:8" x14ac:dyDescent="0.25">
      <c r="A64" t="s">
        <v>5</v>
      </c>
      <c r="B64">
        <v>30057</v>
      </c>
      <c r="C64" t="s">
        <v>131</v>
      </c>
      <c r="F64" s="7">
        <v>0</v>
      </c>
      <c r="G64" s="1">
        <f t="shared" si="0"/>
        <v>0</v>
      </c>
      <c r="H64" s="2" t="s">
        <v>9</v>
      </c>
    </row>
    <row r="65" spans="1:8" x14ac:dyDescent="0.25">
      <c r="A65" t="s">
        <v>5</v>
      </c>
      <c r="B65">
        <v>30053</v>
      </c>
      <c r="C65" t="s">
        <v>130</v>
      </c>
      <c r="F65" s="7">
        <v>30</v>
      </c>
      <c r="G65" s="1">
        <f t="shared" si="0"/>
        <v>23.400000000000002</v>
      </c>
    </row>
    <row r="66" spans="1:8" x14ac:dyDescent="0.25">
      <c r="G66" s="1"/>
    </row>
    <row r="67" spans="1:8" x14ac:dyDescent="0.25">
      <c r="A67" t="s">
        <v>5</v>
      </c>
      <c r="B67">
        <v>30080</v>
      </c>
      <c r="C67" t="s">
        <v>132</v>
      </c>
      <c r="D67" s="1"/>
      <c r="E67" s="1"/>
      <c r="F67" s="7">
        <v>4495</v>
      </c>
      <c r="G67" s="1">
        <f t="shared" ref="G67:G115" si="1">F67*$G$3</f>
        <v>3506.1</v>
      </c>
      <c r="H67" s="2" t="s">
        <v>9</v>
      </c>
    </row>
    <row r="68" spans="1:8" x14ac:dyDescent="0.25">
      <c r="A68" t="s">
        <v>5</v>
      </c>
      <c r="B68">
        <v>21020</v>
      </c>
      <c r="C68" t="s">
        <v>133</v>
      </c>
      <c r="F68" s="7">
        <v>995</v>
      </c>
      <c r="G68" s="1">
        <f t="shared" si="1"/>
        <v>776.1</v>
      </c>
      <c r="H68" s="2" t="s">
        <v>9</v>
      </c>
    </row>
    <row r="69" spans="1:8" x14ac:dyDescent="0.25">
      <c r="A69" t="s">
        <v>5</v>
      </c>
      <c r="B69">
        <v>30044</v>
      </c>
      <c r="C69" t="s">
        <v>134</v>
      </c>
      <c r="F69" s="7">
        <v>495</v>
      </c>
      <c r="G69" s="1">
        <f t="shared" si="1"/>
        <v>386.1</v>
      </c>
      <c r="H69" s="2" t="s">
        <v>9</v>
      </c>
    </row>
    <row r="70" spans="1:8" x14ac:dyDescent="0.25">
      <c r="A70" t="s">
        <v>5</v>
      </c>
      <c r="B70">
        <v>30048</v>
      </c>
      <c r="C70" t="s">
        <v>135</v>
      </c>
      <c r="D70" s="1"/>
      <c r="E70" s="1"/>
      <c r="F70" s="7">
        <v>2695</v>
      </c>
      <c r="G70" s="1">
        <f t="shared" si="1"/>
        <v>2102.1</v>
      </c>
      <c r="H70" s="2" t="s">
        <v>9</v>
      </c>
    </row>
    <row r="71" spans="1:8" x14ac:dyDescent="0.25">
      <c r="A71" t="s">
        <v>5</v>
      </c>
      <c r="B71">
        <v>60020</v>
      </c>
      <c r="C71" t="s">
        <v>136</v>
      </c>
      <c r="D71" s="1"/>
      <c r="E71" s="1"/>
      <c r="F71" s="7">
        <v>1995</v>
      </c>
      <c r="G71" s="1">
        <f t="shared" si="1"/>
        <v>1556.1000000000001</v>
      </c>
      <c r="H71" s="2" t="s">
        <v>9</v>
      </c>
    </row>
    <row r="72" spans="1:8" x14ac:dyDescent="0.25">
      <c r="A72" t="s">
        <v>5</v>
      </c>
      <c r="B72">
        <v>30066</v>
      </c>
      <c r="C72" t="s">
        <v>137</v>
      </c>
      <c r="F72" s="7">
        <v>0</v>
      </c>
      <c r="G72" s="1">
        <f t="shared" si="1"/>
        <v>0</v>
      </c>
      <c r="H72" s="2" t="s">
        <v>9</v>
      </c>
    </row>
    <row r="73" spans="1:8" x14ac:dyDescent="0.25">
      <c r="A73" t="s">
        <v>5</v>
      </c>
      <c r="B73">
        <v>30064</v>
      </c>
      <c r="C73" t="s">
        <v>138</v>
      </c>
      <c r="F73" s="7">
        <v>80</v>
      </c>
      <c r="G73" s="1">
        <f t="shared" si="1"/>
        <v>62.400000000000006</v>
      </c>
      <c r="H73" s="2" t="s">
        <v>9</v>
      </c>
    </row>
    <row r="74" spans="1:8" x14ac:dyDescent="0.25">
      <c r="A74" t="s">
        <v>5</v>
      </c>
      <c r="B74">
        <v>30067</v>
      </c>
      <c r="C74" t="s">
        <v>139</v>
      </c>
      <c r="F74" s="7">
        <v>0</v>
      </c>
      <c r="G74" s="1">
        <f t="shared" si="1"/>
        <v>0</v>
      </c>
      <c r="H74" s="2" t="s">
        <v>9</v>
      </c>
    </row>
    <row r="75" spans="1:8" x14ac:dyDescent="0.25">
      <c r="A75" t="s">
        <v>5</v>
      </c>
      <c r="B75" s="4">
        <v>60029</v>
      </c>
      <c r="C75" s="4" t="s">
        <v>32</v>
      </c>
      <c r="D75" s="4"/>
      <c r="E75" s="4"/>
      <c r="F75" s="8">
        <v>1960.81</v>
      </c>
      <c r="G75" s="4">
        <f t="shared" si="1"/>
        <v>1529.4318000000001</v>
      </c>
      <c r="H75" s="2" t="s">
        <v>9</v>
      </c>
    </row>
    <row r="76" spans="1:8" x14ac:dyDescent="0.25">
      <c r="A76" t="s">
        <v>5</v>
      </c>
      <c r="B76" s="4">
        <v>60030</v>
      </c>
      <c r="C76" s="4" t="s">
        <v>33</v>
      </c>
      <c r="D76" s="4"/>
      <c r="E76" s="4"/>
      <c r="F76" s="8">
        <v>2353.75</v>
      </c>
      <c r="G76" s="4">
        <f t="shared" si="1"/>
        <v>1835.925</v>
      </c>
      <c r="H76" s="2" t="s">
        <v>9</v>
      </c>
    </row>
    <row r="77" spans="1:8" x14ac:dyDescent="0.25">
      <c r="A77" t="s">
        <v>5</v>
      </c>
      <c r="B77" s="4">
        <v>60031</v>
      </c>
      <c r="C77" s="4" t="s">
        <v>34</v>
      </c>
      <c r="D77" s="4"/>
      <c r="E77" s="4"/>
      <c r="F77" s="8">
        <v>3925.54</v>
      </c>
      <c r="G77" s="4">
        <f t="shared" si="1"/>
        <v>3061.9212000000002</v>
      </c>
      <c r="H77" s="2" t="s">
        <v>9</v>
      </c>
    </row>
    <row r="78" spans="1:8" x14ac:dyDescent="0.25">
      <c r="A78" t="s">
        <v>5</v>
      </c>
      <c r="B78" s="4">
        <v>60032</v>
      </c>
      <c r="C78" s="4" t="s">
        <v>35</v>
      </c>
      <c r="D78" s="4"/>
      <c r="E78" s="4"/>
      <c r="F78" s="8">
        <v>4711.4399999999996</v>
      </c>
      <c r="G78" s="4">
        <f t="shared" si="1"/>
        <v>3674.9231999999997</v>
      </c>
      <c r="H78" s="2" t="s">
        <v>9</v>
      </c>
    </row>
    <row r="79" spans="1:8" x14ac:dyDescent="0.25">
      <c r="A79" t="s">
        <v>5</v>
      </c>
      <c r="B79" s="4">
        <v>60033</v>
      </c>
      <c r="C79" s="4" t="s">
        <v>36</v>
      </c>
      <c r="D79" s="4"/>
      <c r="E79" s="4"/>
      <c r="F79" s="8">
        <v>6283.22</v>
      </c>
      <c r="G79" s="4">
        <f t="shared" si="1"/>
        <v>4900.9116000000004</v>
      </c>
      <c r="H79" s="2" t="s">
        <v>9</v>
      </c>
    </row>
    <row r="80" spans="1:8" x14ac:dyDescent="0.25">
      <c r="A80" t="s">
        <v>5</v>
      </c>
      <c r="B80" s="4">
        <v>60034</v>
      </c>
      <c r="C80" s="4" t="s">
        <v>37</v>
      </c>
      <c r="D80" s="4"/>
      <c r="E80" s="4"/>
      <c r="F80" s="8">
        <v>7855.01</v>
      </c>
      <c r="G80" s="4">
        <f t="shared" si="1"/>
        <v>6126.9078</v>
      </c>
      <c r="H80" s="2" t="s">
        <v>9</v>
      </c>
    </row>
    <row r="81" spans="1:8" x14ac:dyDescent="0.25">
      <c r="A81" t="s">
        <v>5</v>
      </c>
      <c r="B81">
        <v>30058</v>
      </c>
      <c r="C81" t="s">
        <v>140</v>
      </c>
      <c r="F81" s="7">
        <v>600</v>
      </c>
      <c r="G81" s="1">
        <f t="shared" si="1"/>
        <v>468</v>
      </c>
      <c r="H81" s="2" t="s">
        <v>9</v>
      </c>
    </row>
    <row r="82" spans="1:8" x14ac:dyDescent="0.25">
      <c r="A82" t="s">
        <v>5</v>
      </c>
      <c r="B82">
        <v>30059</v>
      </c>
      <c r="C82" t="s">
        <v>141</v>
      </c>
      <c r="D82" s="1"/>
      <c r="E82" s="1"/>
      <c r="F82" s="7">
        <v>1000</v>
      </c>
      <c r="G82" s="1">
        <f t="shared" si="1"/>
        <v>780</v>
      </c>
      <c r="H82" s="2" t="s">
        <v>9</v>
      </c>
    </row>
    <row r="83" spans="1:8" x14ac:dyDescent="0.25">
      <c r="A83" t="s">
        <v>5</v>
      </c>
      <c r="B83">
        <v>30060</v>
      </c>
      <c r="C83" t="s">
        <v>142</v>
      </c>
      <c r="D83" s="1"/>
      <c r="E83" s="1"/>
      <c r="F83" s="7">
        <v>2300</v>
      </c>
      <c r="G83" s="1">
        <f t="shared" si="1"/>
        <v>1794</v>
      </c>
      <c r="H83" s="2" t="s">
        <v>9</v>
      </c>
    </row>
    <row r="84" spans="1:8" x14ac:dyDescent="0.25">
      <c r="A84" t="s">
        <v>3</v>
      </c>
      <c r="G84" s="1">
        <f t="shared" si="1"/>
        <v>0</v>
      </c>
    </row>
    <row r="85" spans="1:8" x14ac:dyDescent="0.25">
      <c r="A85" t="s">
        <v>5</v>
      </c>
      <c r="B85" s="4">
        <v>10245</v>
      </c>
      <c r="C85" s="4" t="s">
        <v>38</v>
      </c>
      <c r="D85" s="4"/>
      <c r="E85" s="4"/>
      <c r="F85" s="8">
        <v>7308.82</v>
      </c>
      <c r="G85" s="4">
        <f t="shared" si="1"/>
        <v>5700.8796000000002</v>
      </c>
      <c r="H85" s="2" t="s">
        <v>8</v>
      </c>
    </row>
    <row r="86" spans="1:8" x14ac:dyDescent="0.25">
      <c r="A86" t="s">
        <v>5</v>
      </c>
      <c r="B86" s="4">
        <v>10246</v>
      </c>
      <c r="C86" s="4" t="s">
        <v>39</v>
      </c>
      <c r="D86" s="4"/>
      <c r="E86" s="4"/>
      <c r="F86" s="8"/>
      <c r="G86" s="4">
        <f t="shared" si="1"/>
        <v>0</v>
      </c>
    </row>
    <row r="87" spans="1:8" x14ac:dyDescent="0.25">
      <c r="A87" t="s">
        <v>5</v>
      </c>
      <c r="B87" s="4">
        <v>10247</v>
      </c>
      <c r="C87" s="4" t="s">
        <v>40</v>
      </c>
      <c r="D87" s="4"/>
      <c r="E87" s="4"/>
      <c r="F87" s="8">
        <v>5501.26</v>
      </c>
      <c r="G87" s="4">
        <f t="shared" si="1"/>
        <v>4290.9828000000007</v>
      </c>
      <c r="H87" s="2" t="s">
        <v>8</v>
      </c>
    </row>
    <row r="88" spans="1:8" x14ac:dyDescent="0.25">
      <c r="A88" t="s">
        <v>12</v>
      </c>
      <c r="G88" s="1">
        <f t="shared" si="1"/>
        <v>0</v>
      </c>
    </row>
    <row r="89" spans="1:8" x14ac:dyDescent="0.25">
      <c r="A89" t="s">
        <v>5</v>
      </c>
      <c r="B89" s="4">
        <v>10248</v>
      </c>
      <c r="C89" s="4" t="s">
        <v>41</v>
      </c>
      <c r="D89" s="4"/>
      <c r="E89" s="4"/>
      <c r="F89" s="8">
        <v>7073.05</v>
      </c>
      <c r="G89" s="4">
        <f t="shared" si="1"/>
        <v>5516.9790000000003</v>
      </c>
      <c r="H89" s="2" t="s">
        <v>8</v>
      </c>
    </row>
    <row r="90" spans="1:8" x14ac:dyDescent="0.25">
      <c r="A90" t="s">
        <v>5</v>
      </c>
      <c r="B90" s="4">
        <v>10249</v>
      </c>
      <c r="C90" s="4" t="s">
        <v>42</v>
      </c>
      <c r="D90" s="4"/>
      <c r="E90" s="4"/>
      <c r="F90" s="8">
        <v>4715.37</v>
      </c>
      <c r="G90" s="4">
        <f t="shared" si="1"/>
        <v>3677.9886000000001</v>
      </c>
      <c r="H90" s="2" t="s">
        <v>8</v>
      </c>
    </row>
    <row r="91" spans="1:8" x14ac:dyDescent="0.25">
      <c r="A91" t="s">
        <v>5</v>
      </c>
      <c r="B91" s="4">
        <v>10250</v>
      </c>
      <c r="C91" s="4" t="s">
        <v>43</v>
      </c>
      <c r="D91" s="4"/>
      <c r="E91" s="4"/>
      <c r="F91" s="8">
        <v>5501.26</v>
      </c>
      <c r="G91" s="4">
        <f t="shared" si="1"/>
        <v>4290.9828000000007</v>
      </c>
      <c r="H91" s="2" t="s">
        <v>8</v>
      </c>
    </row>
    <row r="92" spans="1:8" x14ac:dyDescent="0.25">
      <c r="A92" t="s">
        <v>4</v>
      </c>
      <c r="G92" s="1">
        <f t="shared" si="1"/>
        <v>0</v>
      </c>
    </row>
    <row r="93" spans="1:8" x14ac:dyDescent="0.25">
      <c r="A93" t="s">
        <v>5</v>
      </c>
      <c r="B93">
        <v>40005</v>
      </c>
      <c r="C93" t="s">
        <v>143</v>
      </c>
      <c r="F93" s="7">
        <v>0</v>
      </c>
      <c r="G93" s="1">
        <f t="shared" si="1"/>
        <v>0</v>
      </c>
      <c r="H93" s="2" t="s">
        <v>9</v>
      </c>
    </row>
    <row r="94" spans="1:8" x14ac:dyDescent="0.25">
      <c r="A94" t="s">
        <v>5</v>
      </c>
      <c r="B94">
        <v>30001</v>
      </c>
      <c r="C94" t="s">
        <v>144</v>
      </c>
      <c r="F94" s="7">
        <v>0</v>
      </c>
      <c r="G94" s="1">
        <f t="shared" si="1"/>
        <v>0</v>
      </c>
      <c r="H94" s="2" t="s">
        <v>9</v>
      </c>
    </row>
    <row r="95" spans="1:8" x14ac:dyDescent="0.25">
      <c r="A95" t="s">
        <v>5</v>
      </c>
      <c r="B95">
        <v>40002</v>
      </c>
      <c r="C95" t="s">
        <v>145</v>
      </c>
      <c r="F95" s="7">
        <v>595</v>
      </c>
      <c r="G95" s="1">
        <f t="shared" si="1"/>
        <v>464.1</v>
      </c>
      <c r="H95" s="2" t="s">
        <v>9</v>
      </c>
    </row>
    <row r="96" spans="1:8" x14ac:dyDescent="0.25">
      <c r="A96" t="s">
        <v>5</v>
      </c>
      <c r="B96">
        <v>40003</v>
      </c>
      <c r="C96" t="s">
        <v>146</v>
      </c>
      <c r="F96" s="7">
        <v>295</v>
      </c>
      <c r="G96" s="1">
        <f t="shared" si="1"/>
        <v>230.1</v>
      </c>
      <c r="H96" s="2" t="s">
        <v>9</v>
      </c>
    </row>
    <row r="97" spans="1:8" x14ac:dyDescent="0.25">
      <c r="A97" t="s">
        <v>5</v>
      </c>
      <c r="B97">
        <v>40004</v>
      </c>
      <c r="C97" t="s">
        <v>147</v>
      </c>
      <c r="F97" s="7">
        <v>595</v>
      </c>
      <c r="G97" s="1">
        <f t="shared" si="1"/>
        <v>464.1</v>
      </c>
      <c r="H97" s="2" t="s">
        <v>9</v>
      </c>
    </row>
    <row r="98" spans="1:8" x14ac:dyDescent="0.25">
      <c r="A98" t="s">
        <v>5</v>
      </c>
      <c r="B98">
        <v>30052</v>
      </c>
      <c r="C98" t="s">
        <v>148</v>
      </c>
      <c r="F98" s="7">
        <v>80</v>
      </c>
      <c r="G98" s="1">
        <f t="shared" si="1"/>
        <v>62.400000000000006</v>
      </c>
      <c r="H98" s="2" t="s">
        <v>9</v>
      </c>
    </row>
    <row r="99" spans="1:8" x14ac:dyDescent="0.25">
      <c r="A99" t="s">
        <v>5</v>
      </c>
      <c r="B99">
        <v>40007</v>
      </c>
      <c r="C99" t="s">
        <v>149</v>
      </c>
      <c r="F99" s="7">
        <v>295</v>
      </c>
      <c r="G99" s="1">
        <f t="shared" si="1"/>
        <v>230.1</v>
      </c>
      <c r="H99" s="2" t="s">
        <v>9</v>
      </c>
    </row>
    <row r="100" spans="1:8" x14ac:dyDescent="0.25">
      <c r="A100" t="s">
        <v>5</v>
      </c>
      <c r="B100">
        <v>40008</v>
      </c>
      <c r="C100" t="s">
        <v>150</v>
      </c>
      <c r="F100" s="7">
        <v>595</v>
      </c>
      <c r="G100" s="1">
        <f t="shared" si="1"/>
        <v>464.1</v>
      </c>
      <c r="H100" s="2" t="s">
        <v>9</v>
      </c>
    </row>
    <row r="101" spans="1:8" x14ac:dyDescent="0.25">
      <c r="A101" t="s">
        <v>5</v>
      </c>
      <c r="B101">
        <v>30051</v>
      </c>
      <c r="C101" t="s">
        <v>151</v>
      </c>
      <c r="F101" s="7">
        <v>95</v>
      </c>
      <c r="G101" s="1">
        <f t="shared" si="1"/>
        <v>74.100000000000009</v>
      </c>
      <c r="H101" s="2" t="s">
        <v>9</v>
      </c>
    </row>
    <row r="102" spans="1:8" x14ac:dyDescent="0.25">
      <c r="A102" t="s">
        <v>5</v>
      </c>
      <c r="B102">
        <v>80090</v>
      </c>
      <c r="C102" t="s">
        <v>152</v>
      </c>
      <c r="D102" s="1"/>
      <c r="E102" s="1"/>
      <c r="F102" s="7">
        <v>1600</v>
      </c>
      <c r="G102" s="1">
        <f t="shared" si="1"/>
        <v>1248</v>
      </c>
      <c r="H102" s="2" t="s">
        <v>8</v>
      </c>
    </row>
    <row r="103" spans="1:8" x14ac:dyDescent="0.25">
      <c r="A103" t="s">
        <v>5</v>
      </c>
      <c r="B103">
        <v>80091</v>
      </c>
      <c r="C103" t="s">
        <v>153</v>
      </c>
      <c r="D103" s="1"/>
      <c r="E103" s="1"/>
      <c r="F103" s="7">
        <v>2640</v>
      </c>
      <c r="G103" s="1">
        <f t="shared" si="1"/>
        <v>2059.2000000000003</v>
      </c>
      <c r="H103" s="2" t="s">
        <v>8</v>
      </c>
    </row>
    <row r="104" spans="1:8" x14ac:dyDescent="0.25">
      <c r="A104" t="s">
        <v>5</v>
      </c>
      <c r="B104">
        <v>80092</v>
      </c>
      <c r="C104" t="s">
        <v>154</v>
      </c>
      <c r="D104" s="1"/>
      <c r="E104" s="1"/>
      <c r="F104" s="7">
        <v>2890</v>
      </c>
      <c r="G104" s="1">
        <f t="shared" si="1"/>
        <v>2254.2000000000003</v>
      </c>
      <c r="H104" s="2" t="s">
        <v>8</v>
      </c>
    </row>
    <row r="105" spans="1:8" x14ac:dyDescent="0.25">
      <c r="A105" t="s">
        <v>5</v>
      </c>
      <c r="B105" s="4">
        <v>80093</v>
      </c>
      <c r="C105" s="4" t="s">
        <v>155</v>
      </c>
      <c r="D105" s="1"/>
      <c r="E105" s="1"/>
      <c r="F105" s="4">
        <v>7410</v>
      </c>
      <c r="G105" s="4">
        <f t="shared" si="1"/>
        <v>5779.8</v>
      </c>
      <c r="H105" s="2" t="s">
        <v>8</v>
      </c>
    </row>
    <row r="106" spans="1:8" x14ac:dyDescent="0.25">
      <c r="A106" t="s">
        <v>5</v>
      </c>
      <c r="B106" s="4">
        <v>80094</v>
      </c>
      <c r="C106" s="4" t="s">
        <v>44</v>
      </c>
      <c r="D106" s="4"/>
      <c r="E106" s="4"/>
      <c r="F106" s="4">
        <v>6098.54</v>
      </c>
      <c r="G106" s="4">
        <f t="shared" si="1"/>
        <v>4756.8612000000003</v>
      </c>
      <c r="H106" s="2" t="s">
        <v>8</v>
      </c>
    </row>
    <row r="107" spans="1:8" x14ac:dyDescent="0.25">
      <c r="A107" t="s">
        <v>5</v>
      </c>
      <c r="B107">
        <v>80095</v>
      </c>
      <c r="C107" t="s">
        <v>156</v>
      </c>
      <c r="F107" s="7">
        <v>350</v>
      </c>
      <c r="G107" s="1">
        <f t="shared" si="1"/>
        <v>273</v>
      </c>
      <c r="H107" s="2" t="s">
        <v>8</v>
      </c>
    </row>
    <row r="108" spans="1:8" x14ac:dyDescent="0.25">
      <c r="A108" t="s">
        <v>5</v>
      </c>
      <c r="B108" s="4">
        <v>30042</v>
      </c>
      <c r="C108" s="4" t="s">
        <v>45</v>
      </c>
      <c r="D108" s="4"/>
      <c r="E108" s="4"/>
      <c r="F108" s="4">
        <v>0</v>
      </c>
      <c r="G108" s="4">
        <f t="shared" si="1"/>
        <v>0</v>
      </c>
      <c r="H108" s="2" t="s">
        <v>8</v>
      </c>
    </row>
    <row r="109" spans="1:8" x14ac:dyDescent="0.25">
      <c r="A109" t="s">
        <v>5</v>
      </c>
      <c r="B109">
        <v>40009</v>
      </c>
      <c r="C109" t="s">
        <v>157</v>
      </c>
      <c r="F109" s="7">
        <v>695</v>
      </c>
      <c r="G109" s="1">
        <f t="shared" si="1"/>
        <v>542.1</v>
      </c>
      <c r="H109" s="2" t="s">
        <v>8</v>
      </c>
    </row>
    <row r="110" spans="1:8" x14ac:dyDescent="0.25">
      <c r="A110" t="s">
        <v>5</v>
      </c>
      <c r="B110" t="s">
        <v>13</v>
      </c>
      <c r="G110" s="1"/>
    </row>
    <row r="111" spans="1:8" x14ac:dyDescent="0.25">
      <c r="A111" t="s">
        <v>5</v>
      </c>
      <c r="B111">
        <v>80120</v>
      </c>
      <c r="C111" t="s">
        <v>158</v>
      </c>
      <c r="F111" s="7">
        <v>4995</v>
      </c>
      <c r="G111" s="1">
        <f t="shared" si="1"/>
        <v>3896.1</v>
      </c>
      <c r="H111" s="2" t="s">
        <v>8</v>
      </c>
    </row>
    <row r="112" spans="1:8" x14ac:dyDescent="0.25">
      <c r="A112" t="s">
        <v>5</v>
      </c>
      <c r="B112">
        <v>80121</v>
      </c>
      <c r="C112" t="s">
        <v>159</v>
      </c>
      <c r="F112" s="7">
        <v>6995</v>
      </c>
      <c r="G112" s="1">
        <f t="shared" si="1"/>
        <v>5456.1</v>
      </c>
      <c r="H112" s="2" t="s">
        <v>8</v>
      </c>
    </row>
    <row r="113" spans="1:8" x14ac:dyDescent="0.25">
      <c r="A113" t="s">
        <v>5</v>
      </c>
      <c r="B113">
        <v>80122</v>
      </c>
      <c r="C113" t="s">
        <v>160</v>
      </c>
      <c r="F113" s="7">
        <v>14995</v>
      </c>
      <c r="G113" s="1">
        <f t="shared" si="1"/>
        <v>11696.1</v>
      </c>
      <c r="H113" s="2" t="s">
        <v>8</v>
      </c>
    </row>
    <row r="114" spans="1:8" x14ac:dyDescent="0.25">
      <c r="A114" t="s">
        <v>5</v>
      </c>
      <c r="B114">
        <v>30105</v>
      </c>
      <c r="C114" t="s">
        <v>161</v>
      </c>
      <c r="F114" s="7">
        <v>150</v>
      </c>
      <c r="G114" s="1">
        <f t="shared" si="1"/>
        <v>117</v>
      </c>
    </row>
    <row r="115" spans="1:8" x14ac:dyDescent="0.25">
      <c r="A115" t="s">
        <v>5</v>
      </c>
      <c r="B115">
        <v>30106</v>
      </c>
      <c r="C115" t="s">
        <v>162</v>
      </c>
      <c r="F115" s="7">
        <v>55</v>
      </c>
      <c r="G115" s="1">
        <f t="shared" si="1"/>
        <v>42.9</v>
      </c>
    </row>
    <row r="116" spans="1:8" x14ac:dyDescent="0.25">
      <c r="A116" t="s">
        <v>5</v>
      </c>
      <c r="C116" t="s">
        <v>14</v>
      </c>
      <c r="G116" s="1">
        <f t="shared" ref="G116:G177" si="2">F116*$G$3</f>
        <v>0</v>
      </c>
    </row>
    <row r="117" spans="1:8" x14ac:dyDescent="0.25">
      <c r="A117" t="s">
        <v>5</v>
      </c>
      <c r="C117" t="s">
        <v>15</v>
      </c>
      <c r="G117" s="1">
        <f t="shared" si="2"/>
        <v>0</v>
      </c>
    </row>
    <row r="118" spans="1:8" x14ac:dyDescent="0.25">
      <c r="A118" t="s">
        <v>5</v>
      </c>
      <c r="B118" t="s">
        <v>16</v>
      </c>
      <c r="G118" s="1">
        <f t="shared" si="2"/>
        <v>0</v>
      </c>
    </row>
    <row r="119" spans="1:8" x14ac:dyDescent="0.25">
      <c r="A119" t="s">
        <v>5</v>
      </c>
      <c r="B119">
        <v>18003</v>
      </c>
      <c r="C119" t="s">
        <v>163</v>
      </c>
      <c r="D119" s="1"/>
      <c r="E119" s="1"/>
      <c r="F119" s="7">
        <v>3713</v>
      </c>
      <c r="G119" s="1">
        <f t="shared" si="2"/>
        <v>2896.14</v>
      </c>
      <c r="H119" s="2" t="s">
        <v>9</v>
      </c>
    </row>
    <row r="120" spans="1:8" x14ac:dyDescent="0.25">
      <c r="A120" t="s">
        <v>5</v>
      </c>
      <c r="B120">
        <v>18004</v>
      </c>
      <c r="C120" t="s">
        <v>164</v>
      </c>
      <c r="D120" s="1"/>
      <c r="E120" s="1"/>
      <c r="F120" s="7">
        <v>1485</v>
      </c>
      <c r="G120" s="1">
        <f t="shared" si="2"/>
        <v>1158.3</v>
      </c>
      <c r="H120" s="2" t="s">
        <v>9</v>
      </c>
    </row>
    <row r="121" spans="1:8" x14ac:dyDescent="0.25">
      <c r="A121" t="s">
        <v>5</v>
      </c>
      <c r="B121">
        <v>18005</v>
      </c>
      <c r="C121" t="s">
        <v>165</v>
      </c>
      <c r="D121" s="1"/>
      <c r="E121" s="1"/>
      <c r="F121" s="7">
        <v>1485</v>
      </c>
      <c r="G121" s="1">
        <f t="shared" si="2"/>
        <v>1158.3</v>
      </c>
      <c r="H121" s="2" t="s">
        <v>9</v>
      </c>
    </row>
    <row r="122" spans="1:8" x14ac:dyDescent="0.25">
      <c r="A122" t="s">
        <v>5</v>
      </c>
      <c r="B122">
        <v>18006</v>
      </c>
      <c r="C122" t="s">
        <v>166</v>
      </c>
      <c r="D122" s="1"/>
      <c r="E122" s="1"/>
      <c r="F122" s="7">
        <v>1485</v>
      </c>
      <c r="G122" s="1">
        <f t="shared" si="2"/>
        <v>1158.3</v>
      </c>
      <c r="H122" s="2" t="s">
        <v>9</v>
      </c>
    </row>
    <row r="123" spans="1:8" x14ac:dyDescent="0.25">
      <c r="A123" t="s">
        <v>5</v>
      </c>
      <c r="B123">
        <v>18007</v>
      </c>
      <c r="C123" t="s">
        <v>167</v>
      </c>
      <c r="D123" s="1"/>
      <c r="E123" s="1"/>
      <c r="F123" s="7">
        <v>3713</v>
      </c>
      <c r="G123" s="1">
        <f t="shared" si="2"/>
        <v>2896.14</v>
      </c>
      <c r="H123" s="2" t="s">
        <v>9</v>
      </c>
    </row>
    <row r="124" spans="1:8" x14ac:dyDescent="0.25">
      <c r="A124" t="s">
        <v>5</v>
      </c>
      <c r="B124">
        <v>50043</v>
      </c>
      <c r="C124" t="s">
        <v>168</v>
      </c>
      <c r="D124" s="1"/>
      <c r="E124" s="1"/>
      <c r="F124" s="7">
        <v>7425</v>
      </c>
      <c r="G124" s="1">
        <f t="shared" si="2"/>
        <v>5791.5</v>
      </c>
      <c r="H124" s="2" t="s">
        <v>9</v>
      </c>
    </row>
    <row r="125" spans="1:8" x14ac:dyDescent="0.25">
      <c r="A125" t="s">
        <v>5</v>
      </c>
      <c r="B125">
        <v>18008</v>
      </c>
      <c r="C125" t="s">
        <v>169</v>
      </c>
      <c r="D125" s="1"/>
      <c r="E125" s="1"/>
      <c r="F125" s="7">
        <v>2200</v>
      </c>
      <c r="G125" s="1">
        <f t="shared" si="2"/>
        <v>1716</v>
      </c>
      <c r="H125" s="2" t="s">
        <v>9</v>
      </c>
    </row>
    <row r="126" spans="1:8" x14ac:dyDescent="0.25">
      <c r="A126" t="s">
        <v>5</v>
      </c>
      <c r="B126">
        <v>18009</v>
      </c>
      <c r="C126" t="s">
        <v>170</v>
      </c>
      <c r="D126" s="1"/>
      <c r="E126" s="1"/>
      <c r="F126" s="7">
        <v>5500</v>
      </c>
      <c r="G126" s="1">
        <f t="shared" si="2"/>
        <v>4290</v>
      </c>
      <c r="H126" s="2" t="s">
        <v>9</v>
      </c>
    </row>
    <row r="127" spans="1:8" x14ac:dyDescent="0.25">
      <c r="A127" t="s">
        <v>5</v>
      </c>
      <c r="B127">
        <v>18010</v>
      </c>
      <c r="C127" t="s">
        <v>171</v>
      </c>
      <c r="D127" s="1"/>
      <c r="E127" s="1"/>
      <c r="F127" s="7">
        <v>3438</v>
      </c>
      <c r="G127" s="1">
        <f t="shared" si="2"/>
        <v>2681.64</v>
      </c>
      <c r="H127" s="2" t="s">
        <v>9</v>
      </c>
    </row>
    <row r="128" spans="1:8" x14ac:dyDescent="0.25">
      <c r="A128" t="s">
        <v>5</v>
      </c>
      <c r="B128">
        <v>18011</v>
      </c>
      <c r="C128" t="s">
        <v>172</v>
      </c>
      <c r="F128" s="7">
        <v>200</v>
      </c>
      <c r="G128" s="1">
        <f t="shared" si="2"/>
        <v>156</v>
      </c>
      <c r="H128" s="2" t="s">
        <v>9</v>
      </c>
    </row>
    <row r="129" spans="1:8" x14ac:dyDescent="0.25">
      <c r="A129" t="s">
        <v>5</v>
      </c>
      <c r="B129">
        <v>18012</v>
      </c>
      <c r="C129" t="s">
        <v>173</v>
      </c>
      <c r="F129" s="7">
        <v>72</v>
      </c>
      <c r="G129" s="1">
        <f t="shared" si="2"/>
        <v>56.160000000000004</v>
      </c>
      <c r="H129" s="2" t="s">
        <v>9</v>
      </c>
    </row>
    <row r="130" spans="1:8" x14ac:dyDescent="0.25">
      <c r="A130" t="s">
        <v>5</v>
      </c>
      <c r="B130" s="4">
        <v>18014</v>
      </c>
      <c r="C130" s="4" t="s">
        <v>46</v>
      </c>
      <c r="D130" s="4"/>
      <c r="E130" s="4"/>
      <c r="F130" s="4">
        <v>4318.49</v>
      </c>
      <c r="G130" s="4">
        <f t="shared" si="2"/>
        <v>3368.4222</v>
      </c>
      <c r="H130" s="2" t="s">
        <v>9</v>
      </c>
    </row>
    <row r="131" spans="1:8" x14ac:dyDescent="0.25">
      <c r="A131" t="s">
        <v>5</v>
      </c>
      <c r="B131" s="4">
        <v>18015</v>
      </c>
      <c r="C131" s="4" t="s">
        <v>47</v>
      </c>
      <c r="D131" s="4"/>
      <c r="E131" s="4"/>
      <c r="F131" s="4">
        <v>967.25</v>
      </c>
      <c r="G131" s="4">
        <f t="shared" si="2"/>
        <v>754.45500000000004</v>
      </c>
      <c r="H131" s="2" t="s">
        <v>9</v>
      </c>
    </row>
    <row r="132" spans="1:8" x14ac:dyDescent="0.25">
      <c r="A132" t="s">
        <v>5</v>
      </c>
      <c r="B132">
        <v>30049</v>
      </c>
      <c r="C132" t="s">
        <v>174</v>
      </c>
      <c r="F132" s="7">
        <v>495</v>
      </c>
      <c r="G132" s="1">
        <f t="shared" si="2"/>
        <v>386.1</v>
      </c>
      <c r="H132" s="2" t="s">
        <v>9</v>
      </c>
    </row>
    <row r="133" spans="1:8" x14ac:dyDescent="0.25">
      <c r="A133" t="s">
        <v>5</v>
      </c>
      <c r="B133">
        <v>41002</v>
      </c>
      <c r="C133" t="s">
        <v>175</v>
      </c>
      <c r="F133" s="7">
        <v>200</v>
      </c>
      <c r="G133" s="1">
        <f t="shared" si="2"/>
        <v>156</v>
      </c>
      <c r="H133" s="2" t="s">
        <v>9</v>
      </c>
    </row>
    <row r="134" spans="1:8" x14ac:dyDescent="0.25">
      <c r="A134" t="s">
        <v>5</v>
      </c>
      <c r="B134" s="4">
        <v>41003</v>
      </c>
      <c r="C134" s="4" t="s">
        <v>48</v>
      </c>
      <c r="D134" s="4"/>
      <c r="E134" s="4"/>
      <c r="F134" s="4">
        <v>39.29</v>
      </c>
      <c r="G134" s="1">
        <f t="shared" si="2"/>
        <v>30.6462</v>
      </c>
      <c r="H134" s="2" t="s">
        <v>9</v>
      </c>
    </row>
    <row r="135" spans="1:8" x14ac:dyDescent="0.25">
      <c r="A135" t="s">
        <v>5</v>
      </c>
      <c r="B135">
        <v>41004</v>
      </c>
      <c r="C135" t="s">
        <v>176</v>
      </c>
      <c r="F135" s="7">
        <v>200</v>
      </c>
      <c r="G135" s="1">
        <f t="shared" si="2"/>
        <v>156</v>
      </c>
      <c r="H135" s="2" t="s">
        <v>9</v>
      </c>
    </row>
    <row r="136" spans="1:8" x14ac:dyDescent="0.25">
      <c r="A136" t="s">
        <v>5</v>
      </c>
      <c r="B136">
        <v>41005</v>
      </c>
      <c r="C136" t="s">
        <v>177</v>
      </c>
      <c r="F136" s="7">
        <v>200</v>
      </c>
      <c r="G136" s="1">
        <f t="shared" si="2"/>
        <v>156</v>
      </c>
      <c r="H136" s="2" t="s">
        <v>9</v>
      </c>
    </row>
    <row r="137" spans="1:8" x14ac:dyDescent="0.25">
      <c r="A137" t="s">
        <v>5</v>
      </c>
      <c r="B137">
        <v>41006</v>
      </c>
      <c r="C137" t="s">
        <v>178</v>
      </c>
      <c r="F137" s="7">
        <v>100</v>
      </c>
      <c r="G137" s="1">
        <f t="shared" si="2"/>
        <v>78</v>
      </c>
      <c r="H137" s="2" t="s">
        <v>9</v>
      </c>
    </row>
    <row r="138" spans="1:8" x14ac:dyDescent="0.25">
      <c r="A138" t="s">
        <v>5</v>
      </c>
      <c r="B138">
        <v>93111</v>
      </c>
      <c r="C138" t="s">
        <v>179</v>
      </c>
      <c r="F138" s="7">
        <v>72</v>
      </c>
      <c r="G138" s="1">
        <f t="shared" si="2"/>
        <v>56.160000000000004</v>
      </c>
      <c r="H138" s="2" t="s">
        <v>9</v>
      </c>
    </row>
    <row r="139" spans="1:8" x14ac:dyDescent="0.25">
      <c r="A139" t="s">
        <v>5</v>
      </c>
      <c r="B139" t="s">
        <v>17</v>
      </c>
      <c r="G139" s="1">
        <f t="shared" si="2"/>
        <v>0</v>
      </c>
    </row>
    <row r="140" spans="1:8" x14ac:dyDescent="0.25">
      <c r="A140" t="s">
        <v>5</v>
      </c>
      <c r="B140">
        <v>60107</v>
      </c>
      <c r="C140" t="s">
        <v>180</v>
      </c>
      <c r="D140" s="1"/>
      <c r="E140" s="1"/>
      <c r="F140" s="7">
        <v>2495</v>
      </c>
      <c r="G140" s="1">
        <f t="shared" si="2"/>
        <v>1946.1000000000001</v>
      </c>
      <c r="H140" s="2" t="s">
        <v>9</v>
      </c>
    </row>
    <row r="141" spans="1:8" x14ac:dyDescent="0.25">
      <c r="A141" t="s">
        <v>5</v>
      </c>
      <c r="B141" s="4">
        <v>60108</v>
      </c>
      <c r="C141" s="4" t="s">
        <v>49</v>
      </c>
      <c r="D141" s="4"/>
      <c r="E141" s="4"/>
      <c r="F141" s="4">
        <v>2353.75</v>
      </c>
      <c r="G141" s="4">
        <f t="shared" si="2"/>
        <v>1835.925</v>
      </c>
      <c r="H141" s="2" t="s">
        <v>9</v>
      </c>
    </row>
    <row r="142" spans="1:8" x14ac:dyDescent="0.25">
      <c r="A142" t="s">
        <v>5</v>
      </c>
      <c r="B142">
        <v>60109</v>
      </c>
      <c r="C142" t="s">
        <v>181</v>
      </c>
      <c r="D142" s="1"/>
      <c r="E142" s="1"/>
      <c r="F142" s="7">
        <v>2995</v>
      </c>
      <c r="G142" s="1">
        <f t="shared" si="2"/>
        <v>2336.1</v>
      </c>
      <c r="H142" s="2" t="s">
        <v>9</v>
      </c>
    </row>
    <row r="143" spans="1:8" x14ac:dyDescent="0.25">
      <c r="A143" t="s">
        <v>5</v>
      </c>
      <c r="B143">
        <v>60110</v>
      </c>
      <c r="C143" t="s">
        <v>182</v>
      </c>
      <c r="D143" s="1"/>
      <c r="E143" s="1"/>
      <c r="F143" s="7">
        <v>2495</v>
      </c>
      <c r="G143" s="1">
        <f t="shared" si="2"/>
        <v>1946.1000000000001</v>
      </c>
      <c r="H143" s="2" t="s">
        <v>9</v>
      </c>
    </row>
    <row r="144" spans="1:8" x14ac:dyDescent="0.25">
      <c r="A144" t="s">
        <v>5</v>
      </c>
      <c r="B144">
        <v>60131</v>
      </c>
      <c r="C144" t="s">
        <v>183</v>
      </c>
      <c r="D144" s="1"/>
      <c r="E144" s="1"/>
      <c r="F144" s="7">
        <v>1995</v>
      </c>
      <c r="G144" s="1">
        <f t="shared" si="2"/>
        <v>1556.1000000000001</v>
      </c>
      <c r="H144" s="2" t="s">
        <v>9</v>
      </c>
    </row>
    <row r="145" spans="1:8" x14ac:dyDescent="0.25">
      <c r="A145" t="s">
        <v>5</v>
      </c>
      <c r="B145">
        <v>60113</v>
      </c>
      <c r="C145" t="s">
        <v>184</v>
      </c>
      <c r="D145" s="1"/>
      <c r="E145" s="1"/>
      <c r="F145" s="7">
        <v>4995</v>
      </c>
      <c r="G145" s="1">
        <f t="shared" si="2"/>
        <v>3896.1</v>
      </c>
      <c r="H145" s="2" t="s">
        <v>9</v>
      </c>
    </row>
    <row r="146" spans="1:8" x14ac:dyDescent="0.25">
      <c r="A146" t="s">
        <v>5</v>
      </c>
      <c r="B146">
        <v>60114</v>
      </c>
      <c r="C146" t="s">
        <v>185</v>
      </c>
      <c r="D146" s="1"/>
      <c r="E146" s="1"/>
      <c r="F146" s="7">
        <v>4495</v>
      </c>
      <c r="G146" s="1">
        <f t="shared" si="2"/>
        <v>3506.1</v>
      </c>
      <c r="H146" s="2" t="s">
        <v>9</v>
      </c>
    </row>
    <row r="147" spans="1:8" x14ac:dyDescent="0.25">
      <c r="A147" t="s">
        <v>5</v>
      </c>
      <c r="B147">
        <v>60010</v>
      </c>
      <c r="C147" t="s">
        <v>186</v>
      </c>
      <c r="D147" s="1"/>
      <c r="E147" s="1"/>
      <c r="F147" s="7">
        <v>1500</v>
      </c>
      <c r="G147" s="1">
        <f t="shared" si="2"/>
        <v>1170</v>
      </c>
      <c r="H147" s="2" t="s">
        <v>9</v>
      </c>
    </row>
    <row r="148" spans="1:8" x14ac:dyDescent="0.25">
      <c r="A148" t="s">
        <v>5</v>
      </c>
      <c r="B148">
        <v>60121</v>
      </c>
      <c r="C148" t="s">
        <v>187</v>
      </c>
      <c r="D148" s="1"/>
      <c r="E148" s="1"/>
      <c r="F148" s="7">
        <v>4495</v>
      </c>
      <c r="G148" s="1">
        <f t="shared" si="2"/>
        <v>3506.1</v>
      </c>
      <c r="H148" s="2" t="s">
        <v>9</v>
      </c>
    </row>
    <row r="149" spans="1:8" x14ac:dyDescent="0.25">
      <c r="A149" t="s">
        <v>5</v>
      </c>
      <c r="B149">
        <v>10330</v>
      </c>
      <c r="C149" t="s">
        <v>188</v>
      </c>
      <c r="F149" s="7">
        <v>25</v>
      </c>
      <c r="G149" s="1">
        <f t="shared" si="2"/>
        <v>19.5</v>
      </c>
      <c r="H149" s="2" t="s">
        <v>9</v>
      </c>
    </row>
    <row r="150" spans="1:8" x14ac:dyDescent="0.25">
      <c r="A150" t="s">
        <v>5</v>
      </c>
      <c r="B150">
        <v>10212</v>
      </c>
      <c r="C150" t="s">
        <v>189</v>
      </c>
      <c r="F150" s="7">
        <v>25</v>
      </c>
      <c r="G150" s="1">
        <f t="shared" si="2"/>
        <v>19.5</v>
      </c>
      <c r="H150" s="2" t="s">
        <v>9</v>
      </c>
    </row>
    <row r="151" spans="1:8" x14ac:dyDescent="0.25">
      <c r="A151" t="s">
        <v>5</v>
      </c>
      <c r="B151">
        <v>10222</v>
      </c>
      <c r="C151" t="s">
        <v>190</v>
      </c>
      <c r="F151" s="7">
        <v>25</v>
      </c>
      <c r="G151" s="1">
        <f t="shared" si="2"/>
        <v>19.5</v>
      </c>
      <c r="H151" s="2" t="s">
        <v>9</v>
      </c>
    </row>
    <row r="152" spans="1:8" x14ac:dyDescent="0.25">
      <c r="A152" t="s">
        <v>5</v>
      </c>
      <c r="B152">
        <v>10350</v>
      </c>
      <c r="C152" t="s">
        <v>191</v>
      </c>
      <c r="F152" s="7">
        <v>25</v>
      </c>
      <c r="G152" s="1">
        <f t="shared" si="2"/>
        <v>19.5</v>
      </c>
      <c r="H152" s="2" t="s">
        <v>9</v>
      </c>
    </row>
    <row r="153" spans="1:8" x14ac:dyDescent="0.25">
      <c r="A153" t="s">
        <v>5</v>
      </c>
      <c r="B153">
        <v>10369</v>
      </c>
      <c r="C153" t="s">
        <v>192</v>
      </c>
      <c r="F153" s="7">
        <v>25</v>
      </c>
      <c r="G153" s="1">
        <f t="shared" si="2"/>
        <v>19.5</v>
      </c>
      <c r="H153" s="2" t="s">
        <v>9</v>
      </c>
    </row>
    <row r="154" spans="1:8" x14ac:dyDescent="0.25">
      <c r="A154" t="s">
        <v>5</v>
      </c>
      <c r="B154" s="4">
        <v>93084</v>
      </c>
      <c r="C154" s="4" t="s">
        <v>50</v>
      </c>
      <c r="D154" s="4"/>
      <c r="E154" s="4"/>
      <c r="F154" s="4">
        <v>895.83</v>
      </c>
      <c r="G154" s="4">
        <f t="shared" si="2"/>
        <v>698.74740000000008</v>
      </c>
      <c r="H154" s="2" t="s">
        <v>11</v>
      </c>
    </row>
    <row r="155" spans="1:8" x14ac:dyDescent="0.25">
      <c r="A155" t="s">
        <v>6</v>
      </c>
      <c r="G155" s="1">
        <f t="shared" si="2"/>
        <v>0</v>
      </c>
    </row>
    <row r="156" spans="1:8" x14ac:dyDescent="0.25">
      <c r="A156" t="s">
        <v>5</v>
      </c>
      <c r="B156">
        <v>94112</v>
      </c>
      <c r="C156" t="s">
        <v>193</v>
      </c>
      <c r="F156" s="7">
        <v>1</v>
      </c>
      <c r="G156" s="1">
        <f t="shared" si="2"/>
        <v>0.78</v>
      </c>
      <c r="H156" s="2" t="s">
        <v>10</v>
      </c>
    </row>
    <row r="157" spans="1:8" x14ac:dyDescent="0.25">
      <c r="A157" t="s">
        <v>5</v>
      </c>
      <c r="B157">
        <v>94111</v>
      </c>
      <c r="C157" t="s">
        <v>194</v>
      </c>
      <c r="F157" s="7">
        <v>1</v>
      </c>
      <c r="G157" s="1">
        <f t="shared" si="2"/>
        <v>0.78</v>
      </c>
      <c r="H157" s="2" t="s">
        <v>10</v>
      </c>
    </row>
    <row r="158" spans="1:8" x14ac:dyDescent="0.25">
      <c r="A158" t="s">
        <v>5</v>
      </c>
      <c r="B158">
        <v>91213</v>
      </c>
      <c r="C158" t="s">
        <v>195</v>
      </c>
      <c r="F158">
        <v>0</v>
      </c>
      <c r="G158">
        <f t="shared" si="2"/>
        <v>0</v>
      </c>
      <c r="H158" t="s">
        <v>10</v>
      </c>
    </row>
    <row r="159" spans="1:8" x14ac:dyDescent="0.25">
      <c r="A159" t="s">
        <v>5</v>
      </c>
      <c r="B159">
        <v>94132</v>
      </c>
      <c r="C159" t="s">
        <v>196</v>
      </c>
      <c r="F159" s="7">
        <v>1</v>
      </c>
      <c r="G159" s="1">
        <f t="shared" si="2"/>
        <v>0.78</v>
      </c>
      <c r="H159" s="2" t="s">
        <v>10</v>
      </c>
    </row>
    <row r="160" spans="1:8" x14ac:dyDescent="0.25">
      <c r="A160" t="s">
        <v>5</v>
      </c>
      <c r="B160">
        <v>94131</v>
      </c>
      <c r="C160" t="s">
        <v>197</v>
      </c>
      <c r="F160" s="7">
        <v>1</v>
      </c>
      <c r="G160" s="1">
        <f t="shared" si="2"/>
        <v>0.78</v>
      </c>
      <c r="H160" s="2" t="s">
        <v>10</v>
      </c>
    </row>
    <row r="161" spans="1:8" x14ac:dyDescent="0.25">
      <c r="A161" t="s">
        <v>5</v>
      </c>
      <c r="B161">
        <v>94152</v>
      </c>
      <c r="C161" t="s">
        <v>198</v>
      </c>
      <c r="F161" s="7">
        <v>1</v>
      </c>
      <c r="G161" s="1">
        <f t="shared" si="2"/>
        <v>0.78</v>
      </c>
      <c r="H161" s="2" t="s">
        <v>10</v>
      </c>
    </row>
    <row r="162" spans="1:8" x14ac:dyDescent="0.25">
      <c r="A162" t="s">
        <v>5</v>
      </c>
      <c r="B162">
        <v>94151</v>
      </c>
      <c r="C162" t="s">
        <v>199</v>
      </c>
      <c r="F162" s="7">
        <v>1</v>
      </c>
      <c r="G162" s="1">
        <f t="shared" si="2"/>
        <v>0.78</v>
      </c>
      <c r="H162" s="2" t="s">
        <v>10</v>
      </c>
    </row>
    <row r="163" spans="1:8" x14ac:dyDescent="0.25">
      <c r="A163" t="s">
        <v>5</v>
      </c>
      <c r="B163">
        <v>95112</v>
      </c>
      <c r="C163" t="s">
        <v>200</v>
      </c>
      <c r="F163" s="7">
        <v>1</v>
      </c>
      <c r="G163" s="1">
        <f t="shared" si="2"/>
        <v>0.78</v>
      </c>
      <c r="H163" s="2" t="s">
        <v>10</v>
      </c>
    </row>
    <row r="164" spans="1:8" x14ac:dyDescent="0.25">
      <c r="A164" t="s">
        <v>5</v>
      </c>
      <c r="B164">
        <v>95111</v>
      </c>
      <c r="C164" t="s">
        <v>201</v>
      </c>
      <c r="F164" s="7">
        <v>1</v>
      </c>
      <c r="G164" s="1">
        <f t="shared" si="2"/>
        <v>0.78</v>
      </c>
      <c r="H164" s="2" t="s">
        <v>10</v>
      </c>
    </row>
    <row r="165" spans="1:8" x14ac:dyDescent="0.25">
      <c r="A165" t="s">
        <v>5</v>
      </c>
      <c r="B165">
        <v>92213</v>
      </c>
      <c r="C165" t="s">
        <v>202</v>
      </c>
      <c r="F165" s="7">
        <v>1</v>
      </c>
      <c r="G165" s="1">
        <f t="shared" si="2"/>
        <v>0.78</v>
      </c>
      <c r="H165" s="2" t="s">
        <v>10</v>
      </c>
    </row>
    <row r="166" spans="1:8" x14ac:dyDescent="0.25">
      <c r="A166" t="s">
        <v>5</v>
      </c>
      <c r="B166">
        <v>95132</v>
      </c>
      <c r="C166" t="s">
        <v>203</v>
      </c>
      <c r="F166" s="7">
        <v>1</v>
      </c>
      <c r="G166" s="1">
        <f t="shared" si="2"/>
        <v>0.78</v>
      </c>
      <c r="H166" s="2" t="s">
        <v>10</v>
      </c>
    </row>
    <row r="167" spans="1:8" x14ac:dyDescent="0.25">
      <c r="A167" t="s">
        <v>5</v>
      </c>
      <c r="B167" s="4">
        <v>92232</v>
      </c>
      <c r="C167" s="4" t="s">
        <v>51</v>
      </c>
      <c r="D167" s="4"/>
      <c r="E167" s="4"/>
      <c r="F167" s="4">
        <v>1.01</v>
      </c>
      <c r="G167" s="1">
        <f t="shared" si="2"/>
        <v>0.78780000000000006</v>
      </c>
      <c r="H167" s="2" t="s">
        <v>10</v>
      </c>
    </row>
    <row r="168" spans="1:8" x14ac:dyDescent="0.25">
      <c r="A168" t="s">
        <v>5</v>
      </c>
      <c r="B168">
        <v>95152</v>
      </c>
      <c r="C168" t="s">
        <v>204</v>
      </c>
      <c r="F168" s="7">
        <v>1</v>
      </c>
      <c r="G168" s="1">
        <f t="shared" si="2"/>
        <v>0.78</v>
      </c>
      <c r="H168" s="2" t="s">
        <v>10</v>
      </c>
    </row>
    <row r="169" spans="1:8" x14ac:dyDescent="0.25">
      <c r="A169" t="s">
        <v>5</v>
      </c>
      <c r="B169">
        <v>95151</v>
      </c>
      <c r="C169" t="s">
        <v>205</v>
      </c>
      <c r="F169" s="7">
        <v>1</v>
      </c>
      <c r="G169" s="1">
        <f t="shared" si="2"/>
        <v>0.78</v>
      </c>
      <c r="H169" s="2" t="s">
        <v>10</v>
      </c>
    </row>
    <row r="170" spans="1:8" x14ac:dyDescent="0.25">
      <c r="A170" t="s">
        <v>7</v>
      </c>
      <c r="G170" s="1">
        <f t="shared" si="2"/>
        <v>0</v>
      </c>
    </row>
    <row r="171" spans="1:8" x14ac:dyDescent="0.25">
      <c r="A171" t="s">
        <v>5</v>
      </c>
      <c r="B171">
        <v>95212</v>
      </c>
      <c r="C171" t="s">
        <v>206</v>
      </c>
      <c r="F171" s="7">
        <v>1</v>
      </c>
      <c r="G171" s="1">
        <f t="shared" si="2"/>
        <v>0.78</v>
      </c>
    </row>
    <row r="172" spans="1:8" x14ac:dyDescent="0.25">
      <c r="A172" t="s">
        <v>5</v>
      </c>
      <c r="B172">
        <v>95211</v>
      </c>
      <c r="C172" t="s">
        <v>207</v>
      </c>
      <c r="F172" s="7">
        <v>1</v>
      </c>
      <c r="G172" s="1">
        <f t="shared" si="2"/>
        <v>0.78</v>
      </c>
    </row>
    <row r="173" spans="1:8" x14ac:dyDescent="0.25">
      <c r="A173" t="s">
        <v>5</v>
      </c>
      <c r="B173">
        <v>95232</v>
      </c>
      <c r="C173" t="s">
        <v>208</v>
      </c>
      <c r="F173" s="7">
        <v>1</v>
      </c>
      <c r="G173" s="1">
        <f t="shared" si="2"/>
        <v>0.78</v>
      </c>
    </row>
    <row r="174" spans="1:8" x14ac:dyDescent="0.25">
      <c r="A174" t="s">
        <v>12</v>
      </c>
      <c r="G174" s="1"/>
    </row>
    <row r="175" spans="1:8" x14ac:dyDescent="0.25">
      <c r="A175" t="s">
        <v>5</v>
      </c>
      <c r="B175">
        <v>95231</v>
      </c>
      <c r="C175" t="s">
        <v>209</v>
      </c>
      <c r="F175" s="7">
        <v>1</v>
      </c>
      <c r="G175" s="1">
        <f t="shared" si="2"/>
        <v>0.78</v>
      </c>
    </row>
    <row r="176" spans="1:8" x14ac:dyDescent="0.25">
      <c r="A176" t="s">
        <v>5</v>
      </c>
      <c r="B176">
        <v>95252</v>
      </c>
      <c r="C176" t="s">
        <v>210</v>
      </c>
      <c r="F176" s="7">
        <v>1</v>
      </c>
      <c r="G176" s="1">
        <f t="shared" si="2"/>
        <v>0.78</v>
      </c>
    </row>
    <row r="177" spans="1:8" x14ac:dyDescent="0.25">
      <c r="A177" t="s">
        <v>5</v>
      </c>
      <c r="B177">
        <v>95251</v>
      </c>
      <c r="C177" t="s">
        <v>211</v>
      </c>
      <c r="F177" s="7">
        <v>1</v>
      </c>
      <c r="G177" s="1">
        <f t="shared" si="2"/>
        <v>0.78</v>
      </c>
    </row>
    <row r="178" spans="1:8" x14ac:dyDescent="0.25">
      <c r="A178" t="s">
        <v>5</v>
      </c>
      <c r="B178">
        <v>95332</v>
      </c>
      <c r="C178" t="s">
        <v>212</v>
      </c>
      <c r="F178" s="7">
        <v>1</v>
      </c>
      <c r="G178" s="1">
        <f t="shared" ref="G178:G241" si="3">F178*$G$3</f>
        <v>0.78</v>
      </c>
    </row>
    <row r="179" spans="1:8" x14ac:dyDescent="0.25">
      <c r="A179" t="s">
        <v>5</v>
      </c>
      <c r="B179">
        <v>95331</v>
      </c>
      <c r="C179" t="s">
        <v>213</v>
      </c>
      <c r="F179" s="7">
        <v>1</v>
      </c>
      <c r="G179" s="1">
        <f t="shared" si="3"/>
        <v>0.78</v>
      </c>
    </row>
    <row r="180" spans="1:8" x14ac:dyDescent="0.25">
      <c r="A180" t="s">
        <v>5</v>
      </c>
      <c r="B180">
        <v>95352</v>
      </c>
      <c r="C180" t="s">
        <v>212</v>
      </c>
      <c r="F180" s="7">
        <v>1</v>
      </c>
      <c r="G180" s="1">
        <f t="shared" si="3"/>
        <v>0.78</v>
      </c>
    </row>
    <row r="181" spans="1:8" x14ac:dyDescent="0.25">
      <c r="A181" t="s">
        <v>5</v>
      </c>
      <c r="B181">
        <v>95351</v>
      </c>
      <c r="C181" t="s">
        <v>214</v>
      </c>
      <c r="F181" s="7">
        <v>1</v>
      </c>
      <c r="G181" s="1">
        <f t="shared" si="3"/>
        <v>0.78</v>
      </c>
    </row>
    <row r="182" spans="1:8" x14ac:dyDescent="0.25">
      <c r="A182" t="s">
        <v>5</v>
      </c>
      <c r="B182" t="s">
        <v>18</v>
      </c>
      <c r="G182" s="1">
        <f t="shared" si="3"/>
        <v>0</v>
      </c>
    </row>
    <row r="183" spans="1:8" x14ac:dyDescent="0.25">
      <c r="A183" t="s">
        <v>5</v>
      </c>
      <c r="B183">
        <v>91147</v>
      </c>
      <c r="C183" t="s">
        <v>215</v>
      </c>
      <c r="F183" s="7">
        <v>1</v>
      </c>
      <c r="G183" s="1">
        <f t="shared" si="3"/>
        <v>0.78</v>
      </c>
      <c r="H183" s="2" t="s">
        <v>10</v>
      </c>
    </row>
    <row r="184" spans="1:8" x14ac:dyDescent="0.25">
      <c r="A184" t="s">
        <v>5</v>
      </c>
      <c r="B184">
        <v>94112</v>
      </c>
      <c r="C184" t="s">
        <v>193</v>
      </c>
      <c r="F184" s="7">
        <v>1</v>
      </c>
      <c r="G184" s="1">
        <f t="shared" si="3"/>
        <v>0.78</v>
      </c>
      <c r="H184" s="2" t="s">
        <v>10</v>
      </c>
    </row>
    <row r="185" spans="1:8" x14ac:dyDescent="0.25">
      <c r="A185" t="s">
        <v>5</v>
      </c>
      <c r="B185">
        <v>94111</v>
      </c>
      <c r="C185" t="s">
        <v>194</v>
      </c>
      <c r="F185" s="7">
        <v>1</v>
      </c>
      <c r="G185" s="1">
        <f t="shared" si="3"/>
        <v>0.78</v>
      </c>
      <c r="H185" s="2" t="s">
        <v>10</v>
      </c>
    </row>
    <row r="186" spans="1:8" x14ac:dyDescent="0.25">
      <c r="A186" t="s">
        <v>5</v>
      </c>
      <c r="B186">
        <v>94132</v>
      </c>
      <c r="C186" t="s">
        <v>196</v>
      </c>
      <c r="F186" s="7">
        <v>1</v>
      </c>
      <c r="G186" s="1">
        <f t="shared" si="3"/>
        <v>0.78</v>
      </c>
      <c r="H186" s="2" t="s">
        <v>10</v>
      </c>
    </row>
    <row r="187" spans="1:8" x14ac:dyDescent="0.25">
      <c r="A187" t="s">
        <v>5</v>
      </c>
      <c r="B187">
        <v>94131</v>
      </c>
      <c r="C187" t="s">
        <v>197</v>
      </c>
      <c r="F187" s="7">
        <v>1</v>
      </c>
      <c r="G187" s="1">
        <f t="shared" si="3"/>
        <v>0.78</v>
      </c>
      <c r="H187" s="2" t="s">
        <v>10</v>
      </c>
    </row>
    <row r="188" spans="1:8" x14ac:dyDescent="0.25">
      <c r="A188" t="s">
        <v>5</v>
      </c>
      <c r="B188">
        <v>94152</v>
      </c>
      <c r="C188" t="s">
        <v>198</v>
      </c>
      <c r="F188" s="7">
        <v>1</v>
      </c>
      <c r="G188" s="1">
        <f t="shared" si="3"/>
        <v>0.78</v>
      </c>
      <c r="H188" s="2" t="s">
        <v>10</v>
      </c>
    </row>
    <row r="189" spans="1:8" x14ac:dyDescent="0.25">
      <c r="A189" t="s">
        <v>5</v>
      </c>
      <c r="B189">
        <v>94151</v>
      </c>
      <c r="C189" t="s">
        <v>199</v>
      </c>
      <c r="F189" s="7">
        <v>1</v>
      </c>
      <c r="G189" s="1">
        <f t="shared" si="3"/>
        <v>0.78</v>
      </c>
      <c r="H189" s="2" t="s">
        <v>10</v>
      </c>
    </row>
    <row r="190" spans="1:8" x14ac:dyDescent="0.25">
      <c r="A190" t="s">
        <v>5</v>
      </c>
      <c r="B190">
        <v>91144</v>
      </c>
      <c r="C190" t="s">
        <v>216</v>
      </c>
      <c r="F190" s="7">
        <v>1</v>
      </c>
      <c r="G190" s="1">
        <f t="shared" si="3"/>
        <v>0.78</v>
      </c>
      <c r="H190" s="2" t="s">
        <v>10</v>
      </c>
    </row>
    <row r="191" spans="1:8" x14ac:dyDescent="0.25">
      <c r="A191" t="s">
        <v>5</v>
      </c>
      <c r="B191">
        <v>91145</v>
      </c>
      <c r="C191" t="s">
        <v>217</v>
      </c>
      <c r="F191" s="7">
        <v>1</v>
      </c>
      <c r="G191" s="1">
        <f t="shared" si="3"/>
        <v>0.78</v>
      </c>
      <c r="H191" s="2" t="s">
        <v>10</v>
      </c>
    </row>
    <row r="192" spans="1:8" x14ac:dyDescent="0.25">
      <c r="A192" t="s">
        <v>5</v>
      </c>
      <c r="B192">
        <v>91146</v>
      </c>
      <c r="C192" t="s">
        <v>218</v>
      </c>
      <c r="F192" s="7">
        <v>1</v>
      </c>
      <c r="G192" s="1">
        <f t="shared" si="3"/>
        <v>0.78</v>
      </c>
      <c r="H192" s="2" t="s">
        <v>10</v>
      </c>
    </row>
    <row r="193" spans="1:8" x14ac:dyDescent="0.25">
      <c r="A193" t="s">
        <v>5</v>
      </c>
      <c r="B193">
        <v>91147</v>
      </c>
      <c r="C193" t="s">
        <v>215</v>
      </c>
      <c r="F193" s="7">
        <v>1</v>
      </c>
      <c r="G193" s="1">
        <f t="shared" si="3"/>
        <v>0.78</v>
      </c>
      <c r="H193" s="2" t="s">
        <v>10</v>
      </c>
    </row>
    <row r="194" spans="1:8" x14ac:dyDescent="0.25">
      <c r="A194" t="s">
        <v>5</v>
      </c>
      <c r="B194">
        <v>91148</v>
      </c>
      <c r="C194" t="s">
        <v>219</v>
      </c>
      <c r="F194" s="7">
        <v>1</v>
      </c>
      <c r="G194" s="1">
        <f t="shared" si="3"/>
        <v>0.78</v>
      </c>
      <c r="H194" s="2" t="s">
        <v>10</v>
      </c>
    </row>
    <row r="195" spans="1:8" x14ac:dyDescent="0.25">
      <c r="A195" t="s">
        <v>5</v>
      </c>
      <c r="B195">
        <v>91149</v>
      </c>
      <c r="C195" t="s">
        <v>220</v>
      </c>
      <c r="F195" s="7">
        <v>1</v>
      </c>
      <c r="G195" s="1">
        <f t="shared" si="3"/>
        <v>0.78</v>
      </c>
      <c r="H195" s="2" t="s">
        <v>10</v>
      </c>
    </row>
    <row r="196" spans="1:8" x14ac:dyDescent="0.25">
      <c r="A196" t="s">
        <v>5</v>
      </c>
      <c r="B196">
        <v>95112</v>
      </c>
      <c r="C196" t="s">
        <v>200</v>
      </c>
      <c r="F196" s="7">
        <v>1</v>
      </c>
      <c r="G196" s="1">
        <f t="shared" si="3"/>
        <v>0.78</v>
      </c>
      <c r="H196" s="2" t="s">
        <v>10</v>
      </c>
    </row>
    <row r="197" spans="1:8" x14ac:dyDescent="0.25">
      <c r="A197" t="s">
        <v>5</v>
      </c>
      <c r="B197">
        <v>95111</v>
      </c>
      <c r="C197" t="s">
        <v>201</v>
      </c>
      <c r="F197" s="7">
        <v>1</v>
      </c>
      <c r="G197" s="1">
        <f t="shared" si="3"/>
        <v>0.78</v>
      </c>
      <c r="H197" s="2" t="s">
        <v>10</v>
      </c>
    </row>
    <row r="198" spans="1:8" x14ac:dyDescent="0.25">
      <c r="A198" t="s">
        <v>5</v>
      </c>
      <c r="B198">
        <v>95132</v>
      </c>
      <c r="C198" t="s">
        <v>203</v>
      </c>
      <c r="F198" s="7">
        <v>1</v>
      </c>
      <c r="G198" s="1">
        <f t="shared" si="3"/>
        <v>0.78</v>
      </c>
      <c r="H198" s="2" t="s">
        <v>10</v>
      </c>
    </row>
    <row r="199" spans="1:8" x14ac:dyDescent="0.25">
      <c r="A199" t="s">
        <v>5</v>
      </c>
      <c r="B199">
        <v>95131</v>
      </c>
      <c r="C199" t="s">
        <v>221</v>
      </c>
      <c r="F199" s="7">
        <v>1</v>
      </c>
      <c r="G199" s="1">
        <f t="shared" si="3"/>
        <v>0.78</v>
      </c>
      <c r="H199" s="2" t="s">
        <v>10</v>
      </c>
    </row>
    <row r="200" spans="1:8" x14ac:dyDescent="0.25">
      <c r="A200" t="s">
        <v>5</v>
      </c>
      <c r="B200">
        <v>95152</v>
      </c>
      <c r="C200" t="s">
        <v>204</v>
      </c>
      <c r="F200" s="7">
        <v>1</v>
      </c>
      <c r="G200" s="1">
        <f t="shared" si="3"/>
        <v>0.78</v>
      </c>
      <c r="H200" s="2" t="s">
        <v>10</v>
      </c>
    </row>
    <row r="201" spans="1:8" x14ac:dyDescent="0.25">
      <c r="A201" t="s">
        <v>5</v>
      </c>
      <c r="B201">
        <v>95151</v>
      </c>
      <c r="C201" t="s">
        <v>205</v>
      </c>
      <c r="F201" s="7">
        <v>1</v>
      </c>
      <c r="G201" s="1">
        <f t="shared" si="3"/>
        <v>0.78</v>
      </c>
      <c r="H201" s="2" t="s">
        <v>10</v>
      </c>
    </row>
    <row r="202" spans="1:8" x14ac:dyDescent="0.25">
      <c r="A202" t="s">
        <v>5</v>
      </c>
      <c r="B202">
        <v>95212</v>
      </c>
      <c r="C202" t="s">
        <v>206</v>
      </c>
      <c r="F202" s="7">
        <v>1</v>
      </c>
      <c r="G202" s="1">
        <f t="shared" si="3"/>
        <v>0.78</v>
      </c>
    </row>
    <row r="203" spans="1:8" x14ac:dyDescent="0.25">
      <c r="A203" t="s">
        <v>5</v>
      </c>
      <c r="B203">
        <v>95211</v>
      </c>
      <c r="C203" t="s">
        <v>207</v>
      </c>
      <c r="F203" s="7">
        <v>1</v>
      </c>
      <c r="G203" s="1">
        <f t="shared" si="3"/>
        <v>0.78</v>
      </c>
    </row>
    <row r="204" spans="1:8" x14ac:dyDescent="0.25">
      <c r="A204" t="s">
        <v>5</v>
      </c>
      <c r="B204">
        <v>95232</v>
      </c>
      <c r="C204" t="s">
        <v>208</v>
      </c>
      <c r="F204" s="7">
        <v>1</v>
      </c>
      <c r="G204" s="1">
        <f t="shared" si="3"/>
        <v>0.78</v>
      </c>
    </row>
    <row r="205" spans="1:8" x14ac:dyDescent="0.25">
      <c r="A205" t="s">
        <v>5</v>
      </c>
      <c r="B205">
        <v>95231</v>
      </c>
      <c r="C205" t="s">
        <v>209</v>
      </c>
      <c r="F205" s="7">
        <v>1</v>
      </c>
      <c r="G205" s="1">
        <f t="shared" si="3"/>
        <v>0.78</v>
      </c>
    </row>
    <row r="206" spans="1:8" x14ac:dyDescent="0.25">
      <c r="A206" t="s">
        <v>5</v>
      </c>
      <c r="B206">
        <v>95252</v>
      </c>
      <c r="C206" t="s">
        <v>210</v>
      </c>
      <c r="F206" s="7">
        <v>1</v>
      </c>
      <c r="G206" s="1">
        <f t="shared" si="3"/>
        <v>0.78</v>
      </c>
    </row>
    <row r="207" spans="1:8" x14ac:dyDescent="0.25">
      <c r="A207" t="s">
        <v>5</v>
      </c>
      <c r="B207">
        <v>95251</v>
      </c>
      <c r="C207" t="s">
        <v>211</v>
      </c>
      <c r="F207" s="7">
        <v>1</v>
      </c>
      <c r="G207" s="1">
        <f t="shared" si="3"/>
        <v>0.78</v>
      </c>
    </row>
    <row r="208" spans="1:8" x14ac:dyDescent="0.25">
      <c r="A208" t="s">
        <v>5</v>
      </c>
      <c r="B208">
        <v>95332</v>
      </c>
      <c r="C208" t="s">
        <v>212</v>
      </c>
      <c r="F208" s="7">
        <v>1</v>
      </c>
      <c r="G208" s="1">
        <f t="shared" si="3"/>
        <v>0.78</v>
      </c>
    </row>
    <row r="209" spans="1:8" x14ac:dyDescent="0.25">
      <c r="A209" t="s">
        <v>5</v>
      </c>
      <c r="B209">
        <v>95331</v>
      </c>
      <c r="C209" t="s">
        <v>213</v>
      </c>
      <c r="F209" s="7">
        <v>1</v>
      </c>
      <c r="G209" s="1">
        <f t="shared" si="3"/>
        <v>0.78</v>
      </c>
    </row>
    <row r="210" spans="1:8" x14ac:dyDescent="0.25">
      <c r="A210" t="s">
        <v>5</v>
      </c>
      <c r="B210">
        <v>95352</v>
      </c>
      <c r="C210" t="s">
        <v>222</v>
      </c>
      <c r="F210" s="7">
        <v>1</v>
      </c>
      <c r="G210" s="1">
        <f t="shared" si="3"/>
        <v>0.78</v>
      </c>
    </row>
    <row r="211" spans="1:8" x14ac:dyDescent="0.25">
      <c r="A211" t="s">
        <v>5</v>
      </c>
      <c r="B211">
        <v>95351</v>
      </c>
      <c r="C211" t="s">
        <v>214</v>
      </c>
      <c r="F211" s="7">
        <v>1</v>
      </c>
      <c r="G211" s="1">
        <f t="shared" si="3"/>
        <v>0.78</v>
      </c>
    </row>
    <row r="212" spans="1:8" x14ac:dyDescent="0.25">
      <c r="A212" t="s">
        <v>5</v>
      </c>
      <c r="B212" t="s">
        <v>19</v>
      </c>
      <c r="G212" s="1">
        <f t="shared" si="3"/>
        <v>0</v>
      </c>
    </row>
    <row r="213" spans="1:8" x14ac:dyDescent="0.25">
      <c r="A213" t="s">
        <v>5</v>
      </c>
      <c r="B213">
        <v>91073</v>
      </c>
      <c r="C213" t="s">
        <v>223</v>
      </c>
      <c r="F213" s="7">
        <v>750</v>
      </c>
      <c r="G213" s="1">
        <f t="shared" si="3"/>
        <v>585</v>
      </c>
      <c r="H213" s="2" t="s">
        <v>10</v>
      </c>
    </row>
    <row r="214" spans="1:8" x14ac:dyDescent="0.25">
      <c r="A214" t="s">
        <v>5</v>
      </c>
      <c r="B214" t="s">
        <v>20</v>
      </c>
      <c r="G214" s="1">
        <f t="shared" si="3"/>
        <v>0</v>
      </c>
    </row>
    <row r="215" spans="1:8" x14ac:dyDescent="0.25">
      <c r="A215" t="s">
        <v>5</v>
      </c>
      <c r="B215">
        <v>91072</v>
      </c>
      <c r="C215" t="s">
        <v>224</v>
      </c>
      <c r="D215" s="1"/>
      <c r="E215" s="1"/>
      <c r="F215" s="7">
        <v>1500</v>
      </c>
      <c r="G215" s="1">
        <f t="shared" si="3"/>
        <v>1170</v>
      </c>
      <c r="H215" s="2" t="s">
        <v>8</v>
      </c>
    </row>
    <row r="216" spans="1:8" x14ac:dyDescent="0.25">
      <c r="A216" t="s">
        <v>5</v>
      </c>
      <c r="B216">
        <v>91057</v>
      </c>
      <c r="C216" t="s">
        <v>225</v>
      </c>
      <c r="F216" s="7">
        <v>150</v>
      </c>
      <c r="G216" s="1">
        <f t="shared" si="3"/>
        <v>117</v>
      </c>
      <c r="H216" s="2" t="s">
        <v>8</v>
      </c>
    </row>
    <row r="217" spans="1:8" x14ac:dyDescent="0.25">
      <c r="A217" t="s">
        <v>5</v>
      </c>
      <c r="B217">
        <v>91058</v>
      </c>
      <c r="C217" t="s">
        <v>226</v>
      </c>
      <c r="F217" s="7">
        <v>100</v>
      </c>
      <c r="G217" s="1">
        <f t="shared" si="3"/>
        <v>78</v>
      </c>
      <c r="H217" s="2" t="s">
        <v>8</v>
      </c>
    </row>
    <row r="218" spans="1:8" x14ac:dyDescent="0.25">
      <c r="A218" t="s">
        <v>5</v>
      </c>
      <c r="B218">
        <v>91063</v>
      </c>
      <c r="C218" t="s">
        <v>227</v>
      </c>
      <c r="F218" s="7">
        <v>250</v>
      </c>
      <c r="G218" s="1">
        <f t="shared" si="3"/>
        <v>195</v>
      </c>
      <c r="H218" s="2" t="s">
        <v>8</v>
      </c>
    </row>
    <row r="219" spans="1:8" x14ac:dyDescent="0.25">
      <c r="A219" t="s">
        <v>5</v>
      </c>
      <c r="B219" t="s">
        <v>21</v>
      </c>
      <c r="G219" s="1">
        <f t="shared" si="3"/>
        <v>0</v>
      </c>
    </row>
    <row r="220" spans="1:8" x14ac:dyDescent="0.25">
      <c r="A220" t="s">
        <v>5</v>
      </c>
      <c r="B220">
        <v>92010</v>
      </c>
      <c r="C220" t="s">
        <v>228</v>
      </c>
      <c r="D220" s="1"/>
      <c r="E220" s="1"/>
      <c r="F220" s="7">
        <v>1800</v>
      </c>
      <c r="G220" s="1">
        <f t="shared" si="3"/>
        <v>1404</v>
      </c>
      <c r="H220" s="2" t="s">
        <v>8</v>
      </c>
    </row>
    <row r="221" spans="1:8" x14ac:dyDescent="0.25">
      <c r="A221" t="s">
        <v>5</v>
      </c>
      <c r="B221" s="4">
        <v>92011</v>
      </c>
      <c r="C221" s="4" t="s">
        <v>52</v>
      </c>
      <c r="D221" s="4"/>
      <c r="E221" s="4"/>
      <c r="F221" s="4">
        <v>896.73</v>
      </c>
      <c r="G221" s="4">
        <f t="shared" si="3"/>
        <v>699.44940000000008</v>
      </c>
      <c r="H221" s="2" t="s">
        <v>8</v>
      </c>
    </row>
    <row r="222" spans="1:8" x14ac:dyDescent="0.25">
      <c r="A222" t="s">
        <v>5</v>
      </c>
      <c r="B222" s="4">
        <v>92013</v>
      </c>
      <c r="C222" s="4" t="s">
        <v>53</v>
      </c>
      <c r="D222" s="4"/>
      <c r="E222" s="4"/>
      <c r="F222" s="4">
        <v>224.18</v>
      </c>
      <c r="G222" s="4">
        <f t="shared" si="3"/>
        <v>174.8604</v>
      </c>
      <c r="H222" s="2" t="s">
        <v>8</v>
      </c>
    </row>
    <row r="223" spans="1:8" x14ac:dyDescent="0.25">
      <c r="A223" t="s">
        <v>5</v>
      </c>
      <c r="B223" s="4">
        <v>92012</v>
      </c>
      <c r="C223" s="4" t="s">
        <v>54</v>
      </c>
      <c r="D223" s="4"/>
      <c r="E223" s="4"/>
      <c r="F223" s="4">
        <v>1614.11</v>
      </c>
      <c r="G223" s="1">
        <f t="shared" si="3"/>
        <v>1259.0057999999999</v>
      </c>
      <c r="H223" s="2" t="s">
        <v>8</v>
      </c>
    </row>
    <row r="224" spans="1:8" x14ac:dyDescent="0.25">
      <c r="A224" t="s">
        <v>5</v>
      </c>
      <c r="B224" s="4">
        <v>92017</v>
      </c>
      <c r="C224" s="4" t="s">
        <v>55</v>
      </c>
      <c r="D224" s="4"/>
      <c r="E224" s="4"/>
      <c r="F224" s="4">
        <v>896.73</v>
      </c>
      <c r="G224" s="1">
        <f t="shared" si="3"/>
        <v>699.44940000000008</v>
      </c>
      <c r="H224" s="2" t="s">
        <v>8</v>
      </c>
    </row>
    <row r="225" spans="1:8" x14ac:dyDescent="0.25">
      <c r="A225" t="s">
        <v>5</v>
      </c>
      <c r="B225" s="4">
        <v>92014</v>
      </c>
      <c r="C225" s="4" t="s">
        <v>5</v>
      </c>
      <c r="D225" s="4"/>
      <c r="E225" s="4"/>
      <c r="F225" s="4">
        <v>1614.11</v>
      </c>
      <c r="G225" s="1">
        <f t="shared" si="3"/>
        <v>1259.0057999999999</v>
      </c>
      <c r="H225" s="2" t="s">
        <v>8</v>
      </c>
    </row>
    <row r="226" spans="1:8" x14ac:dyDescent="0.25">
      <c r="A226" t="s">
        <v>5</v>
      </c>
      <c r="B226" s="4">
        <v>91075</v>
      </c>
      <c r="C226" s="4" t="s">
        <v>56</v>
      </c>
      <c r="D226" s="4"/>
      <c r="E226" s="4"/>
      <c r="F226" s="4">
        <v>1614.11</v>
      </c>
      <c r="G226" s="1">
        <f t="shared" si="3"/>
        <v>1259.0057999999999</v>
      </c>
      <c r="H226" s="2" t="s">
        <v>8</v>
      </c>
    </row>
    <row r="227" spans="1:8" x14ac:dyDescent="0.25">
      <c r="A227" t="s">
        <v>5</v>
      </c>
      <c r="B227">
        <v>91136</v>
      </c>
      <c r="C227" t="s">
        <v>229</v>
      </c>
      <c r="D227" s="1"/>
      <c r="E227" s="1"/>
      <c r="F227" s="7">
        <v>1200</v>
      </c>
      <c r="G227" s="1">
        <f t="shared" si="3"/>
        <v>936</v>
      </c>
      <c r="H227" s="2" t="s">
        <v>8</v>
      </c>
    </row>
    <row r="228" spans="1:8" x14ac:dyDescent="0.25">
      <c r="A228" t="s">
        <v>5</v>
      </c>
      <c r="B228">
        <v>91137</v>
      </c>
      <c r="C228" t="s">
        <v>230</v>
      </c>
      <c r="D228" s="1"/>
      <c r="E228" s="1"/>
      <c r="F228" s="7">
        <v>2400</v>
      </c>
      <c r="G228" s="1">
        <f t="shared" si="3"/>
        <v>1872</v>
      </c>
      <c r="H228" s="2" t="s">
        <v>8</v>
      </c>
    </row>
    <row r="229" spans="1:8" x14ac:dyDescent="0.25">
      <c r="A229" t="s">
        <v>5</v>
      </c>
      <c r="B229">
        <v>91138</v>
      </c>
      <c r="C229" t="s">
        <v>231</v>
      </c>
      <c r="D229" s="1"/>
      <c r="E229" s="1"/>
      <c r="F229" s="7">
        <v>2400</v>
      </c>
      <c r="G229" s="1">
        <f t="shared" si="3"/>
        <v>1872</v>
      </c>
      <c r="H229" s="2" t="s">
        <v>8</v>
      </c>
    </row>
    <row r="230" spans="1:8" x14ac:dyDescent="0.25">
      <c r="A230" t="s">
        <v>5</v>
      </c>
      <c r="B230">
        <v>91139</v>
      </c>
      <c r="C230" t="s">
        <v>232</v>
      </c>
      <c r="D230" s="1"/>
      <c r="E230" s="1"/>
      <c r="F230" s="7">
        <v>3600</v>
      </c>
      <c r="G230" s="1">
        <f t="shared" si="3"/>
        <v>2808</v>
      </c>
      <c r="H230" s="2" t="s">
        <v>8</v>
      </c>
    </row>
    <row r="231" spans="1:8" x14ac:dyDescent="0.25">
      <c r="A231" t="s">
        <v>5</v>
      </c>
      <c r="B231">
        <v>91140</v>
      </c>
      <c r="C231" t="s">
        <v>233</v>
      </c>
      <c r="D231" s="1"/>
      <c r="E231" s="1"/>
      <c r="F231" s="7">
        <v>2900</v>
      </c>
      <c r="G231" s="1">
        <f t="shared" si="3"/>
        <v>2262</v>
      </c>
      <c r="H231" s="2" t="s">
        <v>8</v>
      </c>
    </row>
    <row r="232" spans="1:8" x14ac:dyDescent="0.25">
      <c r="A232" t="s">
        <v>5</v>
      </c>
      <c r="B232">
        <v>91141</v>
      </c>
      <c r="C232" t="s">
        <v>234</v>
      </c>
      <c r="D232" s="1"/>
      <c r="E232" s="1"/>
      <c r="F232" s="7">
        <v>4100</v>
      </c>
      <c r="G232" s="1">
        <f t="shared" si="3"/>
        <v>3198</v>
      </c>
      <c r="H232" s="2" t="s">
        <v>8</v>
      </c>
    </row>
    <row r="233" spans="1:8" x14ac:dyDescent="0.25">
      <c r="A233" t="s">
        <v>5</v>
      </c>
      <c r="B233">
        <v>91142</v>
      </c>
      <c r="C233" t="s">
        <v>235</v>
      </c>
      <c r="D233" s="1"/>
      <c r="E233" s="1"/>
      <c r="F233" s="7">
        <v>3300</v>
      </c>
      <c r="G233" s="1">
        <f t="shared" si="3"/>
        <v>2574</v>
      </c>
      <c r="H233" s="2" t="s">
        <v>8</v>
      </c>
    </row>
    <row r="234" spans="1:8" x14ac:dyDescent="0.25">
      <c r="A234" t="s">
        <v>5</v>
      </c>
      <c r="B234">
        <v>91143</v>
      </c>
      <c r="C234" t="s">
        <v>236</v>
      </c>
      <c r="D234" s="1"/>
      <c r="E234" s="1"/>
      <c r="F234" s="7">
        <v>4500</v>
      </c>
      <c r="G234" s="1">
        <f t="shared" si="3"/>
        <v>3510</v>
      </c>
      <c r="H234" s="2" t="s">
        <v>8</v>
      </c>
    </row>
    <row r="235" spans="1:8" x14ac:dyDescent="0.25">
      <c r="A235" t="s">
        <v>5</v>
      </c>
      <c r="B235">
        <v>93160</v>
      </c>
      <c r="C235" t="s">
        <v>237</v>
      </c>
      <c r="D235" s="1"/>
      <c r="E235" s="1"/>
      <c r="F235" s="7">
        <v>1800</v>
      </c>
      <c r="G235" s="1">
        <f t="shared" si="3"/>
        <v>1404</v>
      </c>
      <c r="H235" s="2" t="s">
        <v>8</v>
      </c>
    </row>
    <row r="236" spans="1:8" x14ac:dyDescent="0.25">
      <c r="A236" t="s">
        <v>5</v>
      </c>
      <c r="B236" s="4">
        <v>93187</v>
      </c>
      <c r="C236" s="4" t="s">
        <v>57</v>
      </c>
      <c r="D236" s="4"/>
      <c r="E236" s="4"/>
      <c r="F236" s="4">
        <v>1972.8</v>
      </c>
      <c r="G236" s="1">
        <f t="shared" si="3"/>
        <v>1538.7840000000001</v>
      </c>
      <c r="H236" s="2" t="s">
        <v>8</v>
      </c>
    </row>
    <row r="237" spans="1:8" x14ac:dyDescent="0.25">
      <c r="A237" t="s">
        <v>5</v>
      </c>
      <c r="B237" s="4">
        <v>93188</v>
      </c>
      <c r="C237" s="4" t="s">
        <v>58</v>
      </c>
      <c r="D237" s="4"/>
      <c r="E237" s="4"/>
      <c r="F237" s="4">
        <v>986.4</v>
      </c>
      <c r="G237" s="1">
        <f t="shared" si="3"/>
        <v>769.39200000000005</v>
      </c>
      <c r="H237" s="2" t="s">
        <v>8</v>
      </c>
    </row>
    <row r="238" spans="1:8" x14ac:dyDescent="0.25">
      <c r="A238" t="s">
        <v>5</v>
      </c>
      <c r="B238" t="s">
        <v>22</v>
      </c>
      <c r="G238" s="1">
        <f t="shared" si="3"/>
        <v>0</v>
      </c>
    </row>
    <row r="239" spans="1:8" x14ac:dyDescent="0.25">
      <c r="A239" t="s">
        <v>5</v>
      </c>
      <c r="B239" s="4">
        <v>18000</v>
      </c>
      <c r="C239" s="4" t="s">
        <v>59</v>
      </c>
      <c r="D239" s="4"/>
      <c r="E239" s="4"/>
      <c r="F239" s="4">
        <v>892.24</v>
      </c>
      <c r="G239" s="1">
        <f t="shared" si="3"/>
        <v>695.94720000000007</v>
      </c>
      <c r="H239" s="2" t="s">
        <v>10</v>
      </c>
    </row>
    <row r="240" spans="1:8" x14ac:dyDescent="0.25">
      <c r="A240" t="s">
        <v>5</v>
      </c>
      <c r="B240" s="4">
        <v>18001</v>
      </c>
      <c r="C240" s="4" t="s">
        <v>60</v>
      </c>
      <c r="D240" s="4"/>
      <c r="E240" s="4"/>
      <c r="F240" s="4">
        <v>2232.85</v>
      </c>
      <c r="G240" s="1">
        <f t="shared" si="3"/>
        <v>1741.623</v>
      </c>
      <c r="H240" s="2" t="s">
        <v>10</v>
      </c>
    </row>
    <row r="241" spans="1:8" x14ac:dyDescent="0.25">
      <c r="A241" t="s">
        <v>5</v>
      </c>
      <c r="B241" s="4">
        <v>18002</v>
      </c>
      <c r="C241" s="4" t="s">
        <v>61</v>
      </c>
      <c r="D241" s="4"/>
      <c r="E241" s="4"/>
      <c r="F241" s="4">
        <v>4237.03</v>
      </c>
      <c r="G241" s="1">
        <f t="shared" si="3"/>
        <v>3304.8833999999997</v>
      </c>
      <c r="H241" s="2" t="s">
        <v>10</v>
      </c>
    </row>
    <row r="242" spans="1:8" x14ac:dyDescent="0.25">
      <c r="A242" t="s">
        <v>5</v>
      </c>
      <c r="B242" t="s">
        <v>23</v>
      </c>
      <c r="G242" s="1">
        <f t="shared" ref="G242:G291" si="4">F242*$G$3</f>
        <v>0</v>
      </c>
    </row>
    <row r="243" spans="1:8" x14ac:dyDescent="0.25">
      <c r="A243" t="s">
        <v>5</v>
      </c>
      <c r="B243">
        <v>93051</v>
      </c>
      <c r="C243" t="s">
        <v>238</v>
      </c>
      <c r="F243" s="7">
        <v>195</v>
      </c>
      <c r="G243" s="1">
        <f t="shared" si="4"/>
        <v>152.1</v>
      </c>
      <c r="H243" s="2" t="s">
        <v>11</v>
      </c>
    </row>
    <row r="244" spans="1:8" x14ac:dyDescent="0.25">
      <c r="A244" t="s">
        <v>5</v>
      </c>
      <c r="B244">
        <v>93052</v>
      </c>
      <c r="C244" t="s">
        <v>239</v>
      </c>
      <c r="F244" s="7">
        <v>1250</v>
      </c>
      <c r="G244" s="1">
        <f t="shared" si="4"/>
        <v>975</v>
      </c>
      <c r="H244" s="2" t="s">
        <v>11</v>
      </c>
    </row>
    <row r="245" spans="1:8" x14ac:dyDescent="0.25">
      <c r="A245" t="s">
        <v>5</v>
      </c>
      <c r="B245">
        <v>93055</v>
      </c>
      <c r="C245" t="s">
        <v>240</v>
      </c>
      <c r="D245" s="1"/>
      <c r="E245" s="1"/>
      <c r="F245" s="7">
        <v>2500</v>
      </c>
      <c r="G245" s="1">
        <f t="shared" si="4"/>
        <v>1950</v>
      </c>
      <c r="H245" s="2" t="s">
        <v>11</v>
      </c>
    </row>
    <row r="246" spans="1:8" x14ac:dyDescent="0.25">
      <c r="A246" t="s">
        <v>5</v>
      </c>
      <c r="B246">
        <v>93053</v>
      </c>
      <c r="C246" t="s">
        <v>241</v>
      </c>
      <c r="F246" s="7">
        <v>959</v>
      </c>
      <c r="G246" s="1">
        <f t="shared" si="4"/>
        <v>748.02</v>
      </c>
      <c r="H246" s="2" t="s">
        <v>11</v>
      </c>
    </row>
    <row r="247" spans="1:8" x14ac:dyDescent="0.25">
      <c r="A247" t="s">
        <v>5</v>
      </c>
      <c r="B247">
        <v>93054</v>
      </c>
      <c r="C247" t="s">
        <v>242</v>
      </c>
      <c r="D247" s="1"/>
      <c r="E247" s="1"/>
      <c r="F247" s="7">
        <v>2850</v>
      </c>
      <c r="G247" s="1">
        <f t="shared" si="4"/>
        <v>2223</v>
      </c>
      <c r="H247" s="2" t="s">
        <v>11</v>
      </c>
    </row>
    <row r="248" spans="1:8" x14ac:dyDescent="0.25">
      <c r="A248" t="s">
        <v>5</v>
      </c>
      <c r="B248">
        <v>93056</v>
      </c>
      <c r="C248" t="s">
        <v>243</v>
      </c>
      <c r="D248" s="1"/>
      <c r="E248" s="1"/>
      <c r="F248" s="7">
        <v>2500</v>
      </c>
      <c r="G248" s="1">
        <f t="shared" si="4"/>
        <v>1950</v>
      </c>
      <c r="H248" s="2" t="s">
        <v>11</v>
      </c>
    </row>
    <row r="249" spans="1:8" x14ac:dyDescent="0.25">
      <c r="A249" t="s">
        <v>5</v>
      </c>
      <c r="B249">
        <v>93010</v>
      </c>
      <c r="C249" t="s">
        <v>244</v>
      </c>
      <c r="D249" s="1"/>
      <c r="E249" s="1"/>
      <c r="F249" s="7">
        <v>2500</v>
      </c>
      <c r="G249" s="1">
        <f t="shared" si="4"/>
        <v>1950</v>
      </c>
      <c r="H249" s="2" t="s">
        <v>11</v>
      </c>
    </row>
    <row r="250" spans="1:8" x14ac:dyDescent="0.25">
      <c r="A250" t="s">
        <v>5</v>
      </c>
      <c r="B250">
        <v>93060</v>
      </c>
      <c r="C250" t="s">
        <v>245</v>
      </c>
      <c r="D250" s="1"/>
      <c r="E250" s="1"/>
      <c r="F250" s="7">
        <v>2500</v>
      </c>
      <c r="G250" s="1">
        <f t="shared" si="4"/>
        <v>1950</v>
      </c>
      <c r="H250" s="2" t="s">
        <v>11</v>
      </c>
    </row>
    <row r="251" spans="1:8" x14ac:dyDescent="0.25">
      <c r="A251" t="s">
        <v>5</v>
      </c>
      <c r="B251">
        <v>93061</v>
      </c>
      <c r="C251" t="s">
        <v>246</v>
      </c>
      <c r="D251" s="1"/>
      <c r="E251" s="1"/>
      <c r="F251" s="7">
        <v>2800</v>
      </c>
      <c r="G251" s="1">
        <f t="shared" si="4"/>
        <v>2184</v>
      </c>
      <c r="H251" s="2" t="s">
        <v>11</v>
      </c>
    </row>
    <row r="252" spans="1:8" x14ac:dyDescent="0.25">
      <c r="A252" t="s">
        <v>5</v>
      </c>
      <c r="B252">
        <v>93077</v>
      </c>
      <c r="C252" t="s">
        <v>247</v>
      </c>
      <c r="D252" s="1"/>
      <c r="E252" s="1"/>
      <c r="F252" s="7">
        <v>2500</v>
      </c>
      <c r="G252" s="1">
        <f t="shared" si="4"/>
        <v>1950</v>
      </c>
      <c r="H252" s="2" t="s">
        <v>11</v>
      </c>
    </row>
    <row r="253" spans="1:8" x14ac:dyDescent="0.25">
      <c r="A253" t="s">
        <v>5</v>
      </c>
      <c r="B253">
        <v>93079</v>
      </c>
      <c r="C253" t="s">
        <v>248</v>
      </c>
      <c r="D253" s="1"/>
      <c r="E253" s="1"/>
      <c r="F253" s="7">
        <v>2800</v>
      </c>
      <c r="G253" s="1">
        <f t="shared" si="4"/>
        <v>2184</v>
      </c>
      <c r="H253" s="2" t="s">
        <v>11</v>
      </c>
    </row>
    <row r="254" spans="1:8" x14ac:dyDescent="0.25">
      <c r="A254" t="s">
        <v>5</v>
      </c>
      <c r="B254">
        <v>93062</v>
      </c>
      <c r="C254" t="s">
        <v>249</v>
      </c>
      <c r="F254" s="7">
        <v>1500</v>
      </c>
      <c r="G254" s="1">
        <f t="shared" si="4"/>
        <v>1170</v>
      </c>
    </row>
    <row r="255" spans="1:8" x14ac:dyDescent="0.25">
      <c r="A255" t="s">
        <v>5</v>
      </c>
      <c r="B255" s="4">
        <v>93065</v>
      </c>
      <c r="C255" s="4" t="s">
        <v>250</v>
      </c>
      <c r="D255" s="4"/>
      <c r="E255" s="4"/>
      <c r="F255" s="4">
        <v>2500</v>
      </c>
      <c r="G255" s="4">
        <f t="shared" si="4"/>
        <v>1950</v>
      </c>
      <c r="H255" s="2" t="s">
        <v>11</v>
      </c>
    </row>
    <row r="256" spans="1:8" x14ac:dyDescent="0.25">
      <c r="A256" t="s">
        <v>5</v>
      </c>
      <c r="B256" s="4">
        <v>93082</v>
      </c>
      <c r="C256" s="4" t="s">
        <v>251</v>
      </c>
      <c r="D256" s="4"/>
      <c r="E256" s="4"/>
      <c r="F256" s="4">
        <v>1495</v>
      </c>
      <c r="G256" s="4">
        <f t="shared" si="4"/>
        <v>1166.1000000000001</v>
      </c>
      <c r="H256" s="2" t="s">
        <v>11</v>
      </c>
    </row>
    <row r="257" spans="1:8" x14ac:dyDescent="0.25">
      <c r="A257" t="s">
        <v>5</v>
      </c>
      <c r="B257">
        <v>93071</v>
      </c>
      <c r="C257" t="s">
        <v>252</v>
      </c>
      <c r="F257" s="7">
        <v>195</v>
      </c>
      <c r="G257" s="1">
        <f t="shared" si="4"/>
        <v>152.1</v>
      </c>
      <c r="H257" s="2" t="s">
        <v>11</v>
      </c>
    </row>
    <row r="258" spans="1:8" x14ac:dyDescent="0.25">
      <c r="A258" t="s">
        <v>5</v>
      </c>
      <c r="B258">
        <v>93072</v>
      </c>
      <c r="C258" t="s">
        <v>253</v>
      </c>
      <c r="F258" s="7">
        <v>99</v>
      </c>
      <c r="G258" s="1">
        <f t="shared" si="4"/>
        <v>77.22</v>
      </c>
      <c r="H258" s="2" t="s">
        <v>11</v>
      </c>
    </row>
    <row r="259" spans="1:8" x14ac:dyDescent="0.25">
      <c r="A259" t="s">
        <v>5</v>
      </c>
      <c r="B259">
        <v>93074</v>
      </c>
      <c r="C259" t="s">
        <v>254</v>
      </c>
      <c r="D259" s="1"/>
      <c r="E259" s="1"/>
      <c r="F259" s="7">
        <v>3500</v>
      </c>
      <c r="G259" s="1">
        <f t="shared" si="4"/>
        <v>2730</v>
      </c>
      <c r="H259" s="2" t="s">
        <v>11</v>
      </c>
    </row>
    <row r="260" spans="1:8" x14ac:dyDescent="0.25">
      <c r="A260" t="s">
        <v>5</v>
      </c>
      <c r="B260">
        <v>93075</v>
      </c>
      <c r="C260" t="s">
        <v>255</v>
      </c>
      <c r="D260" s="1"/>
      <c r="E260" s="1"/>
      <c r="F260" s="7">
        <v>2500</v>
      </c>
      <c r="G260" s="1">
        <f t="shared" si="4"/>
        <v>1950</v>
      </c>
      <c r="H260" s="2" t="s">
        <v>11</v>
      </c>
    </row>
    <row r="261" spans="1:8" x14ac:dyDescent="0.25">
      <c r="A261" t="s">
        <v>5</v>
      </c>
      <c r="B261" t="s">
        <v>24</v>
      </c>
      <c r="G261" s="1">
        <f t="shared" si="4"/>
        <v>0</v>
      </c>
    </row>
    <row r="262" spans="1:8" x14ac:dyDescent="0.25">
      <c r="A262" t="s">
        <v>5</v>
      </c>
      <c r="B262">
        <v>60046</v>
      </c>
      <c r="C262" t="s">
        <v>256</v>
      </c>
      <c r="D262" s="1"/>
      <c r="E262" s="1"/>
      <c r="F262" s="7">
        <v>1495</v>
      </c>
      <c r="G262" s="1">
        <f t="shared" si="4"/>
        <v>1166.1000000000001</v>
      </c>
      <c r="H262" s="2" t="s">
        <v>8</v>
      </c>
    </row>
    <row r="263" spans="1:8" x14ac:dyDescent="0.25">
      <c r="A263" t="s">
        <v>5</v>
      </c>
      <c r="B263">
        <v>60047</v>
      </c>
      <c r="C263" t="s">
        <v>257</v>
      </c>
      <c r="F263" s="7">
        <v>99</v>
      </c>
      <c r="G263" s="1">
        <f t="shared" si="4"/>
        <v>77.22</v>
      </c>
      <c r="H263" s="2" t="s">
        <v>8</v>
      </c>
    </row>
    <row r="264" spans="1:8" x14ac:dyDescent="0.25">
      <c r="A264" t="s">
        <v>5</v>
      </c>
      <c r="B264">
        <v>60038</v>
      </c>
      <c r="C264" t="s">
        <v>258</v>
      </c>
      <c r="D264" s="1"/>
      <c r="E264" s="1"/>
      <c r="F264" s="7">
        <v>1428</v>
      </c>
      <c r="G264" s="1">
        <f t="shared" si="4"/>
        <v>1113.8400000000001</v>
      </c>
      <c r="H264" s="2" t="s">
        <v>8</v>
      </c>
    </row>
    <row r="265" spans="1:8" x14ac:dyDescent="0.25">
      <c r="A265" t="s">
        <v>5</v>
      </c>
      <c r="B265">
        <v>60039</v>
      </c>
      <c r="C265" t="s">
        <v>259</v>
      </c>
      <c r="D265" s="1"/>
      <c r="E265" s="1"/>
      <c r="F265" s="7">
        <v>1428</v>
      </c>
      <c r="G265" s="1">
        <f t="shared" si="4"/>
        <v>1113.8400000000001</v>
      </c>
      <c r="H265" s="2" t="s">
        <v>8</v>
      </c>
    </row>
    <row r="266" spans="1:8" x14ac:dyDescent="0.25">
      <c r="A266" t="s">
        <v>5</v>
      </c>
      <c r="B266">
        <v>60040</v>
      </c>
      <c r="C266" t="s">
        <v>260</v>
      </c>
      <c r="D266" s="1"/>
      <c r="E266" s="1"/>
      <c r="F266" s="7">
        <v>3995</v>
      </c>
      <c r="G266" s="1">
        <f t="shared" si="4"/>
        <v>3116.1</v>
      </c>
      <c r="H266" s="2" t="s">
        <v>8</v>
      </c>
    </row>
    <row r="267" spans="1:8" x14ac:dyDescent="0.25">
      <c r="A267" t="s">
        <v>12</v>
      </c>
      <c r="G267" s="1">
        <f t="shared" si="4"/>
        <v>0</v>
      </c>
    </row>
    <row r="268" spans="1:8" x14ac:dyDescent="0.25">
      <c r="A268" t="s">
        <v>5</v>
      </c>
      <c r="B268">
        <v>10150</v>
      </c>
      <c r="C268" t="s">
        <v>261</v>
      </c>
      <c r="F268" s="7">
        <v>150</v>
      </c>
      <c r="G268" s="1">
        <f t="shared" si="4"/>
        <v>117</v>
      </c>
      <c r="H268" s="2" t="s">
        <v>8</v>
      </c>
    </row>
    <row r="269" spans="1:8" x14ac:dyDescent="0.25">
      <c r="A269" t="s">
        <v>5</v>
      </c>
      <c r="B269">
        <v>10151</v>
      </c>
      <c r="C269" t="s">
        <v>262</v>
      </c>
      <c r="F269" s="7">
        <v>43</v>
      </c>
      <c r="G269" s="1">
        <f t="shared" si="4"/>
        <v>33.54</v>
      </c>
      <c r="H269" s="2" t="s">
        <v>8</v>
      </c>
    </row>
    <row r="270" spans="1:8" x14ac:dyDescent="0.25">
      <c r="A270" t="s">
        <v>5</v>
      </c>
      <c r="B270">
        <v>10162</v>
      </c>
      <c r="C270" t="s">
        <v>263</v>
      </c>
      <c r="F270" s="7">
        <v>27</v>
      </c>
      <c r="G270" s="1">
        <f t="shared" si="4"/>
        <v>21.060000000000002</v>
      </c>
      <c r="H270" s="2" t="s">
        <v>8</v>
      </c>
    </row>
    <row r="271" spans="1:8" x14ac:dyDescent="0.25">
      <c r="A271" t="s">
        <v>5</v>
      </c>
      <c r="B271">
        <v>10169</v>
      </c>
      <c r="C271" t="s">
        <v>264</v>
      </c>
      <c r="F271" s="7">
        <v>12.25</v>
      </c>
      <c r="G271" s="1">
        <f t="shared" si="4"/>
        <v>9.5549999999999997</v>
      </c>
      <c r="H271" s="2" t="s">
        <v>8</v>
      </c>
    </row>
    <row r="272" spans="1:8" x14ac:dyDescent="0.25">
      <c r="A272" t="s">
        <v>5</v>
      </c>
      <c r="B272">
        <v>10195</v>
      </c>
      <c r="C272" t="s">
        <v>265</v>
      </c>
      <c r="F272" s="7">
        <v>13</v>
      </c>
      <c r="G272" s="1">
        <f t="shared" si="4"/>
        <v>10.14</v>
      </c>
      <c r="H272" s="2" t="s">
        <v>8</v>
      </c>
    </row>
    <row r="273" spans="1:8" x14ac:dyDescent="0.25">
      <c r="A273" t="s">
        <v>5</v>
      </c>
      <c r="B273">
        <v>10211</v>
      </c>
      <c r="C273" t="s">
        <v>266</v>
      </c>
      <c r="F273" s="7">
        <v>13</v>
      </c>
      <c r="G273" s="1">
        <f t="shared" si="4"/>
        <v>10.14</v>
      </c>
      <c r="H273" s="2" t="s">
        <v>8</v>
      </c>
    </row>
    <row r="274" spans="1:8" x14ac:dyDescent="0.25">
      <c r="A274" t="s">
        <v>5</v>
      </c>
      <c r="B274">
        <v>10223</v>
      </c>
      <c r="C274" t="s">
        <v>267</v>
      </c>
      <c r="F274" s="7">
        <v>95</v>
      </c>
      <c r="G274" s="1">
        <f t="shared" si="4"/>
        <v>74.100000000000009</v>
      </c>
      <c r="H274" s="2" t="s">
        <v>8</v>
      </c>
    </row>
    <row r="275" spans="1:8" x14ac:dyDescent="0.25">
      <c r="A275" t="s">
        <v>5</v>
      </c>
      <c r="B275" s="4">
        <v>60041</v>
      </c>
      <c r="C275" s="4" t="s">
        <v>62</v>
      </c>
      <c r="D275" s="4"/>
      <c r="E275" s="4"/>
      <c r="F275" s="4">
        <v>2825.29</v>
      </c>
      <c r="G275" s="4">
        <f t="shared" si="4"/>
        <v>2203.7262000000001</v>
      </c>
      <c r="H275" s="2" t="s">
        <v>8</v>
      </c>
    </row>
    <row r="276" spans="1:8" x14ac:dyDescent="0.25">
      <c r="A276" t="s">
        <v>5</v>
      </c>
      <c r="B276" s="4">
        <v>60042</v>
      </c>
      <c r="C276" s="4" t="s">
        <v>63</v>
      </c>
      <c r="D276" s="4"/>
      <c r="E276" s="4"/>
      <c r="F276" s="4">
        <v>1960.81</v>
      </c>
      <c r="G276" s="4">
        <f t="shared" si="4"/>
        <v>1529.4318000000001</v>
      </c>
      <c r="H276" s="2" t="s">
        <v>8</v>
      </c>
    </row>
    <row r="277" spans="1:8" x14ac:dyDescent="0.25">
      <c r="A277" t="s">
        <v>5</v>
      </c>
      <c r="B277" s="4">
        <v>60043</v>
      </c>
      <c r="C277" s="4" t="s">
        <v>64</v>
      </c>
      <c r="D277" s="4"/>
      <c r="E277" s="4"/>
      <c r="F277" s="4">
        <v>27.51</v>
      </c>
      <c r="G277" s="4">
        <f t="shared" si="4"/>
        <v>21.457800000000002</v>
      </c>
      <c r="H277" s="2" t="s">
        <v>8</v>
      </c>
    </row>
    <row r="278" spans="1:8" x14ac:dyDescent="0.25">
      <c r="A278" t="s">
        <v>5</v>
      </c>
      <c r="B278" s="4">
        <v>60044</v>
      </c>
      <c r="C278" s="4" t="s">
        <v>65</v>
      </c>
      <c r="D278" s="4"/>
      <c r="E278" s="4"/>
      <c r="F278" s="4">
        <v>27.51</v>
      </c>
      <c r="G278" s="4">
        <f t="shared" si="4"/>
        <v>21.457800000000002</v>
      </c>
      <c r="H278" s="2" t="s">
        <v>8</v>
      </c>
    </row>
    <row r="279" spans="1:8" x14ac:dyDescent="0.25">
      <c r="A279" t="s">
        <v>5</v>
      </c>
      <c r="B279" s="4">
        <v>60045</v>
      </c>
      <c r="C279" s="4" t="s">
        <v>66</v>
      </c>
      <c r="D279" s="4"/>
      <c r="E279" s="4"/>
      <c r="F279" s="4">
        <v>27.51</v>
      </c>
      <c r="G279" s="4">
        <f t="shared" si="4"/>
        <v>21.457800000000002</v>
      </c>
      <c r="H279" s="2" t="s">
        <v>8</v>
      </c>
    </row>
    <row r="280" spans="1:8" x14ac:dyDescent="0.25">
      <c r="A280" t="s">
        <v>5</v>
      </c>
      <c r="B280" s="4">
        <v>60048</v>
      </c>
      <c r="C280" s="4" t="s">
        <v>69</v>
      </c>
      <c r="D280" s="4"/>
      <c r="E280" s="4"/>
      <c r="F280" s="4">
        <v>27.51</v>
      </c>
      <c r="G280" s="4">
        <f t="shared" si="4"/>
        <v>21.457800000000002</v>
      </c>
      <c r="H280" s="2" t="s">
        <v>8</v>
      </c>
    </row>
    <row r="281" spans="1:8" x14ac:dyDescent="0.25">
      <c r="A281" t="s">
        <v>5</v>
      </c>
      <c r="B281" s="4">
        <v>10257</v>
      </c>
      <c r="C281" s="4" t="s">
        <v>67</v>
      </c>
      <c r="D281" s="4"/>
      <c r="E281" s="4"/>
      <c r="F281" s="4">
        <v>27.51</v>
      </c>
      <c r="G281" s="4">
        <f t="shared" si="4"/>
        <v>21.457800000000002</v>
      </c>
      <c r="H281" s="2" t="s">
        <v>8</v>
      </c>
    </row>
    <row r="282" spans="1:8" x14ac:dyDescent="0.25">
      <c r="A282" t="s">
        <v>5</v>
      </c>
      <c r="B282" s="4">
        <v>10329</v>
      </c>
      <c r="C282" s="4" t="s">
        <v>68</v>
      </c>
      <c r="D282" s="4"/>
      <c r="E282" s="4"/>
      <c r="F282" s="4">
        <v>310.43</v>
      </c>
      <c r="G282" s="4">
        <f t="shared" si="4"/>
        <v>242.1354</v>
      </c>
      <c r="H282" s="2" t="s">
        <v>8</v>
      </c>
    </row>
    <row r="283" spans="1:8" x14ac:dyDescent="0.25">
      <c r="A283" t="s">
        <v>5</v>
      </c>
      <c r="B283" t="s">
        <v>25</v>
      </c>
      <c r="G283" s="1">
        <f t="shared" si="4"/>
        <v>0</v>
      </c>
    </row>
    <row r="284" spans="1:8" x14ac:dyDescent="0.25">
      <c r="A284" t="s">
        <v>5</v>
      </c>
      <c r="B284" s="4">
        <v>30034</v>
      </c>
      <c r="C284" s="4" t="s">
        <v>70</v>
      </c>
      <c r="D284" s="4"/>
      <c r="E284" s="4"/>
      <c r="F284" s="4"/>
      <c r="G284" s="4">
        <f t="shared" si="4"/>
        <v>0</v>
      </c>
    </row>
    <row r="285" spans="1:8" x14ac:dyDescent="0.25">
      <c r="A285" t="s">
        <v>5</v>
      </c>
      <c r="B285" s="4">
        <v>30045</v>
      </c>
      <c r="C285" s="4" t="s">
        <v>71</v>
      </c>
      <c r="D285" s="4"/>
      <c r="E285" s="4"/>
      <c r="F285" s="4"/>
      <c r="G285" s="4">
        <f t="shared" si="4"/>
        <v>0</v>
      </c>
    </row>
    <row r="286" spans="1:8" x14ac:dyDescent="0.25">
      <c r="A286" t="s">
        <v>5</v>
      </c>
      <c r="B286">
        <v>30038</v>
      </c>
      <c r="C286" t="s">
        <v>268</v>
      </c>
      <c r="F286" s="7">
        <v>1000</v>
      </c>
      <c r="G286" s="1">
        <f t="shared" si="4"/>
        <v>780</v>
      </c>
    </row>
    <row r="287" spans="1:8" x14ac:dyDescent="0.25">
      <c r="A287" t="s">
        <v>5</v>
      </c>
      <c r="B287">
        <v>30069</v>
      </c>
      <c r="C287" t="s">
        <v>269</v>
      </c>
      <c r="F287" s="7">
        <v>825</v>
      </c>
      <c r="G287" s="1">
        <f t="shared" si="4"/>
        <v>643.5</v>
      </c>
      <c r="H287" s="2" t="s">
        <v>9</v>
      </c>
    </row>
    <row r="288" spans="1:8" x14ac:dyDescent="0.25">
      <c r="A288" t="s">
        <v>5</v>
      </c>
      <c r="B288">
        <v>30070</v>
      </c>
      <c r="C288" t="s">
        <v>270</v>
      </c>
      <c r="D288" s="1"/>
      <c r="E288" s="1"/>
      <c r="F288" s="7">
        <v>1838</v>
      </c>
      <c r="G288" s="1">
        <f t="shared" si="4"/>
        <v>1433.64</v>
      </c>
      <c r="H288" s="2" t="s">
        <v>9</v>
      </c>
    </row>
    <row r="289" spans="1:8" x14ac:dyDescent="0.25">
      <c r="A289" t="s">
        <v>5</v>
      </c>
      <c r="B289" s="4">
        <v>30013</v>
      </c>
      <c r="C289" s="4" t="s">
        <v>271</v>
      </c>
      <c r="D289" s="4"/>
      <c r="E289" s="4"/>
      <c r="F289" s="4">
        <v>4731</v>
      </c>
      <c r="G289" s="4">
        <f t="shared" si="4"/>
        <v>3690.1800000000003</v>
      </c>
    </row>
    <row r="290" spans="1:8" x14ac:dyDescent="0.25">
      <c r="A290" t="s">
        <v>5</v>
      </c>
      <c r="B290" s="4">
        <v>30014</v>
      </c>
      <c r="C290" s="4" t="s">
        <v>272</v>
      </c>
      <c r="D290" s="4"/>
      <c r="E290" s="4"/>
      <c r="F290" s="4">
        <v>1838</v>
      </c>
      <c r="G290" s="4">
        <f t="shared" si="4"/>
        <v>1433.64</v>
      </c>
    </row>
    <row r="291" spans="1:8" x14ac:dyDescent="0.25">
      <c r="A291" t="s">
        <v>5</v>
      </c>
      <c r="B291">
        <v>30015</v>
      </c>
      <c r="C291" t="s">
        <v>273</v>
      </c>
      <c r="F291" s="7">
        <v>4125</v>
      </c>
      <c r="G291" s="1">
        <f t="shared" si="4"/>
        <v>3217.5</v>
      </c>
    </row>
    <row r="292" spans="1:8" x14ac:dyDescent="0.25">
      <c r="A292" t="s">
        <v>5</v>
      </c>
      <c r="B292">
        <v>30017</v>
      </c>
      <c r="C292" t="s">
        <v>274</v>
      </c>
      <c r="F292" s="7">
        <v>2000</v>
      </c>
      <c r="G292" s="1">
        <f t="shared" ref="G292:G309" si="5">F292*$G$3</f>
        <v>1560</v>
      </c>
    </row>
    <row r="293" spans="1:8" x14ac:dyDescent="0.25">
      <c r="A293" t="s">
        <v>5</v>
      </c>
      <c r="B293">
        <v>30018</v>
      </c>
      <c r="C293" t="s">
        <v>275</v>
      </c>
      <c r="F293" s="7">
        <v>2000</v>
      </c>
      <c r="G293" s="1">
        <f t="shared" si="5"/>
        <v>1560</v>
      </c>
    </row>
    <row r="294" spans="1:8" x14ac:dyDescent="0.25">
      <c r="A294" t="s">
        <v>5</v>
      </c>
      <c r="B294">
        <v>30016</v>
      </c>
      <c r="C294" t="s">
        <v>276</v>
      </c>
      <c r="F294" s="7">
        <v>2000</v>
      </c>
      <c r="G294" s="1">
        <f t="shared" si="5"/>
        <v>1560</v>
      </c>
    </row>
    <row r="295" spans="1:8" x14ac:dyDescent="0.25">
      <c r="A295" t="s">
        <v>5</v>
      </c>
      <c r="B295">
        <v>30063</v>
      </c>
      <c r="C295" t="s">
        <v>277</v>
      </c>
      <c r="D295" s="1"/>
      <c r="E295" s="1"/>
      <c r="F295" s="7">
        <v>6500</v>
      </c>
      <c r="G295" s="1">
        <f t="shared" si="5"/>
        <v>5070</v>
      </c>
      <c r="H295" s="2" t="s">
        <v>9</v>
      </c>
    </row>
    <row r="296" spans="1:8" x14ac:dyDescent="0.25">
      <c r="A296" t="s">
        <v>5</v>
      </c>
      <c r="B296" s="4">
        <v>30046</v>
      </c>
      <c r="C296" s="4" t="s">
        <v>72</v>
      </c>
      <c r="D296" s="4"/>
      <c r="E296" s="4"/>
      <c r="F296" s="4">
        <v>4292.55</v>
      </c>
      <c r="G296" s="4">
        <f t="shared" si="5"/>
        <v>3348.1890000000003</v>
      </c>
      <c r="H296" s="2" t="s">
        <v>9</v>
      </c>
    </row>
    <row r="297" spans="1:8" x14ac:dyDescent="0.25">
      <c r="A297" t="s">
        <v>5</v>
      </c>
      <c r="B297">
        <v>30075</v>
      </c>
      <c r="C297" t="s">
        <v>278</v>
      </c>
      <c r="F297" s="7">
        <v>0</v>
      </c>
      <c r="G297" s="1">
        <f t="shared" si="5"/>
        <v>0</v>
      </c>
      <c r="H297" s="2" t="s">
        <v>9</v>
      </c>
    </row>
    <row r="298" spans="1:8" x14ac:dyDescent="0.25">
      <c r="A298" t="s">
        <v>5</v>
      </c>
      <c r="B298">
        <v>30076</v>
      </c>
      <c r="C298" t="s">
        <v>279</v>
      </c>
      <c r="F298" s="7">
        <v>0</v>
      </c>
      <c r="G298" s="1">
        <f t="shared" si="5"/>
        <v>0</v>
      </c>
      <c r="H298" s="2" t="s">
        <v>9</v>
      </c>
    </row>
    <row r="299" spans="1:8" x14ac:dyDescent="0.25">
      <c r="A299" t="s">
        <v>5</v>
      </c>
      <c r="B299">
        <v>30056</v>
      </c>
      <c r="C299" t="s">
        <v>280</v>
      </c>
      <c r="F299" s="7">
        <v>495</v>
      </c>
      <c r="G299" s="1">
        <f t="shared" si="5"/>
        <v>386.1</v>
      </c>
    </row>
    <row r="300" spans="1:8" x14ac:dyDescent="0.25">
      <c r="A300" t="s">
        <v>5</v>
      </c>
      <c r="B300">
        <v>30036</v>
      </c>
      <c r="C300" t="s">
        <v>281</v>
      </c>
      <c r="D300" s="1"/>
      <c r="E300" s="1"/>
      <c r="F300" s="7">
        <v>3042</v>
      </c>
      <c r="G300" s="1">
        <f t="shared" si="5"/>
        <v>2372.7600000000002</v>
      </c>
      <c r="H300" s="2" t="s">
        <v>9</v>
      </c>
    </row>
    <row r="301" spans="1:8" x14ac:dyDescent="0.25">
      <c r="A301" t="s">
        <v>5</v>
      </c>
      <c r="B301" s="4">
        <v>30037</v>
      </c>
      <c r="C301" s="4" t="s">
        <v>73</v>
      </c>
      <c r="D301" s="4"/>
      <c r="E301" s="4"/>
      <c r="F301" s="4">
        <v>3929.47</v>
      </c>
      <c r="G301" s="4">
        <f t="shared" si="5"/>
        <v>3064.9865999999997</v>
      </c>
      <c r="H301" s="2" t="s">
        <v>9</v>
      </c>
    </row>
    <row r="302" spans="1:8" x14ac:dyDescent="0.25">
      <c r="A302" t="s">
        <v>5</v>
      </c>
      <c r="B302">
        <v>30047</v>
      </c>
      <c r="C302" t="s">
        <v>282</v>
      </c>
      <c r="F302" s="7">
        <v>0</v>
      </c>
      <c r="G302" s="1">
        <f t="shared" si="5"/>
        <v>0</v>
      </c>
    </row>
    <row r="303" spans="1:8" x14ac:dyDescent="0.25">
      <c r="A303" t="s">
        <v>5</v>
      </c>
      <c r="B303">
        <v>30020</v>
      </c>
      <c r="C303" t="s">
        <v>283</v>
      </c>
      <c r="F303" s="7">
        <v>2500</v>
      </c>
      <c r="G303" s="1">
        <f t="shared" si="5"/>
        <v>1950</v>
      </c>
    </row>
    <row r="304" spans="1:8" x14ac:dyDescent="0.25">
      <c r="A304" t="s">
        <v>5</v>
      </c>
      <c r="B304">
        <v>30070</v>
      </c>
      <c r="C304" t="s">
        <v>270</v>
      </c>
      <c r="D304" s="1"/>
      <c r="E304" s="1"/>
      <c r="F304" s="7">
        <v>1838</v>
      </c>
      <c r="G304" s="1">
        <f t="shared" si="5"/>
        <v>1433.64</v>
      </c>
      <c r="H304" s="2" t="s">
        <v>9</v>
      </c>
    </row>
    <row r="305" spans="1:7" x14ac:dyDescent="0.25">
      <c r="A305" t="s">
        <v>5</v>
      </c>
      <c r="B305">
        <v>30023</v>
      </c>
      <c r="C305" t="s">
        <v>284</v>
      </c>
      <c r="F305" s="7">
        <v>500</v>
      </c>
      <c r="G305" s="1">
        <f t="shared" si="5"/>
        <v>390</v>
      </c>
    </row>
    <row r="306" spans="1:7" x14ac:dyDescent="0.25">
      <c r="A306" t="s">
        <v>5</v>
      </c>
      <c r="B306">
        <v>30024</v>
      </c>
      <c r="C306" t="s">
        <v>285</v>
      </c>
      <c r="F306" s="7">
        <v>500</v>
      </c>
      <c r="G306" s="1">
        <f t="shared" si="5"/>
        <v>390</v>
      </c>
    </row>
    <row r="307" spans="1:7" x14ac:dyDescent="0.25">
      <c r="A307" t="s">
        <v>5</v>
      </c>
      <c r="B307">
        <v>30025</v>
      </c>
      <c r="C307" t="s">
        <v>286</v>
      </c>
      <c r="F307" s="7">
        <v>500</v>
      </c>
      <c r="G307" s="1">
        <f t="shared" si="5"/>
        <v>390</v>
      </c>
    </row>
    <row r="308" spans="1:7" x14ac:dyDescent="0.25">
      <c r="A308" t="s">
        <v>5</v>
      </c>
      <c r="B308">
        <v>30026</v>
      </c>
      <c r="C308" t="s">
        <v>287</v>
      </c>
      <c r="F308" s="7">
        <v>500</v>
      </c>
      <c r="G308" s="1">
        <f t="shared" si="5"/>
        <v>390</v>
      </c>
    </row>
    <row r="309" spans="1:7" x14ac:dyDescent="0.25">
      <c r="A309" t="s">
        <v>5</v>
      </c>
      <c r="B309" s="4">
        <v>30046</v>
      </c>
      <c r="C309" s="4" t="s">
        <v>74</v>
      </c>
      <c r="D309" s="4"/>
      <c r="E309" s="4"/>
      <c r="F309" s="4"/>
      <c r="G309" s="4">
        <f t="shared" si="5"/>
        <v>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abSelected="1" zoomScale="81" zoomScaleNormal="81" zoomScalePageLayoutView="125" workbookViewId="0">
      <selection activeCell="A7" sqref="A7:E7"/>
    </sheetView>
  </sheetViews>
  <sheetFormatPr defaultColWidth="8.85546875" defaultRowHeight="15" x14ac:dyDescent="0.25"/>
  <cols>
    <col min="1" max="1" width="17.140625" style="16" customWidth="1"/>
    <col min="2" max="2" width="12.42578125" style="52" customWidth="1"/>
    <col min="3" max="3" width="119.5703125" style="35" customWidth="1"/>
    <col min="4" max="4" width="15.5703125" style="70" customWidth="1"/>
    <col min="5" max="5" width="8.85546875" style="79"/>
  </cols>
  <sheetData>
    <row r="1" spans="1:5" s="56" customFormat="1" x14ac:dyDescent="0.25">
      <c r="A1" s="59"/>
      <c r="B1" s="59"/>
      <c r="C1" s="35"/>
      <c r="D1" s="70"/>
      <c r="E1" s="79"/>
    </row>
    <row r="2" spans="1:5" s="56" customFormat="1" x14ac:dyDescent="0.25">
      <c r="A2" s="59"/>
      <c r="B2" s="59"/>
      <c r="C2" s="35"/>
      <c r="D2" s="70"/>
      <c r="E2" s="79"/>
    </row>
    <row r="3" spans="1:5" s="56" customFormat="1" ht="21" x14ac:dyDescent="0.35">
      <c r="A3" s="78" t="s">
        <v>1375</v>
      </c>
      <c r="B3" s="59"/>
      <c r="C3" s="35"/>
      <c r="D3" s="70"/>
      <c r="E3" s="79"/>
    </row>
    <row r="4" spans="1:5" s="56" customFormat="1" x14ac:dyDescent="0.25">
      <c r="A4" s="59"/>
      <c r="B4" s="59"/>
      <c r="C4" s="35"/>
      <c r="D4" s="70"/>
      <c r="E4" s="79"/>
    </row>
    <row r="5" spans="1:5" s="19" customFormat="1" x14ac:dyDescent="0.25">
      <c r="A5" s="43" t="s">
        <v>1266</v>
      </c>
      <c r="B5" s="43"/>
      <c r="C5" s="44"/>
      <c r="D5" s="71"/>
      <c r="E5" s="30"/>
    </row>
    <row r="6" spans="1:5" s="19" customFormat="1" x14ac:dyDescent="0.25">
      <c r="A6" s="43"/>
      <c r="B6" s="43"/>
      <c r="C6" s="44"/>
      <c r="D6" s="71"/>
      <c r="E6" s="30"/>
    </row>
    <row r="7" spans="1:5" s="19" customFormat="1" ht="28.5" customHeight="1" x14ac:dyDescent="0.25">
      <c r="A7" s="45" t="s">
        <v>75</v>
      </c>
      <c r="B7" s="45" t="s">
        <v>860</v>
      </c>
      <c r="C7" s="69" t="s">
        <v>611</v>
      </c>
      <c r="D7" s="72" t="s">
        <v>80</v>
      </c>
      <c r="E7" s="30" t="s">
        <v>1376</v>
      </c>
    </row>
    <row r="8" spans="1:5" s="19" customFormat="1" x14ac:dyDescent="0.25">
      <c r="A8" s="43" t="s">
        <v>447</v>
      </c>
      <c r="B8" s="43"/>
      <c r="C8" s="44"/>
      <c r="D8" s="71"/>
      <c r="E8" s="30"/>
    </row>
    <row r="9" spans="1:5" x14ac:dyDescent="0.25">
      <c r="A9" s="16">
        <v>10229</v>
      </c>
      <c r="B9" s="52" t="s">
        <v>861</v>
      </c>
      <c r="C9" s="60" t="s">
        <v>612</v>
      </c>
      <c r="D9" s="70">
        <v>6495</v>
      </c>
      <c r="E9" s="79" t="s">
        <v>1377</v>
      </c>
    </row>
    <row r="10" spans="1:5" x14ac:dyDescent="0.25">
      <c r="A10" s="16">
        <v>10259</v>
      </c>
      <c r="B10" t="s">
        <v>862</v>
      </c>
      <c r="C10" s="60" t="s">
        <v>613</v>
      </c>
      <c r="D10" s="70">
        <v>1995</v>
      </c>
      <c r="E10" s="79" t="s">
        <v>1377</v>
      </c>
    </row>
    <row r="11" spans="1:5" x14ac:dyDescent="0.25">
      <c r="A11" s="16">
        <v>10260</v>
      </c>
      <c r="B11" s="52" t="s">
        <v>863</v>
      </c>
      <c r="C11" s="60" t="s">
        <v>614</v>
      </c>
      <c r="D11" s="70">
        <v>2995</v>
      </c>
      <c r="E11" s="79" t="s">
        <v>1377</v>
      </c>
    </row>
    <row r="12" spans="1:5" x14ac:dyDescent="0.25">
      <c r="A12" s="16">
        <v>10261</v>
      </c>
      <c r="B12" s="52" t="s">
        <v>864</v>
      </c>
      <c r="C12" s="60" t="s">
        <v>615</v>
      </c>
      <c r="D12" s="70">
        <v>5995</v>
      </c>
      <c r="E12" s="79" t="s">
        <v>1377</v>
      </c>
    </row>
    <row r="13" spans="1:5" x14ac:dyDescent="0.25">
      <c r="A13" s="16">
        <v>10320</v>
      </c>
      <c r="B13" s="52" t="s">
        <v>865</v>
      </c>
      <c r="C13" s="60" t="s">
        <v>616</v>
      </c>
      <c r="D13" s="70">
        <v>1595</v>
      </c>
      <c r="E13" s="79" t="s">
        <v>1377</v>
      </c>
    </row>
    <row r="14" spans="1:5" x14ac:dyDescent="0.25">
      <c r="A14" s="16">
        <v>10321</v>
      </c>
      <c r="B14" t="s">
        <v>866</v>
      </c>
      <c r="C14" s="60" t="s">
        <v>617</v>
      </c>
      <c r="D14" s="70">
        <v>2995</v>
      </c>
      <c r="E14" s="79" t="s">
        <v>1377</v>
      </c>
    </row>
    <row r="15" spans="1:5" x14ac:dyDescent="0.25">
      <c r="A15" s="16">
        <v>10322</v>
      </c>
      <c r="B15" s="50" t="s">
        <v>867</v>
      </c>
      <c r="C15" s="60" t="s">
        <v>618</v>
      </c>
      <c r="D15" s="70">
        <v>3495</v>
      </c>
      <c r="E15" s="79" t="s">
        <v>1377</v>
      </c>
    </row>
    <row r="16" spans="1:5" x14ac:dyDescent="0.25">
      <c r="A16" s="16">
        <v>10324</v>
      </c>
      <c r="B16" s="52" t="s">
        <v>868</v>
      </c>
      <c r="C16" s="60" t="s">
        <v>619</v>
      </c>
      <c r="D16" s="70">
        <v>2495</v>
      </c>
      <c r="E16" s="79" t="s">
        <v>1377</v>
      </c>
    </row>
    <row r="17" spans="1:5" x14ac:dyDescent="0.25">
      <c r="A17" s="16">
        <v>10325</v>
      </c>
      <c r="B17" s="52" t="s">
        <v>869</v>
      </c>
      <c r="C17" s="60" t="s">
        <v>620</v>
      </c>
      <c r="D17" s="70">
        <v>3695</v>
      </c>
      <c r="E17" s="79" t="s">
        <v>1377</v>
      </c>
    </row>
    <row r="18" spans="1:5" s="56" customFormat="1" x14ac:dyDescent="0.25">
      <c r="A18">
        <v>60155</v>
      </c>
      <c r="B18" t="s">
        <v>1212</v>
      </c>
      <c r="C18" s="60" t="s">
        <v>1213</v>
      </c>
      <c r="D18" s="70">
        <v>24000</v>
      </c>
      <c r="E18" s="79" t="s">
        <v>1377</v>
      </c>
    </row>
    <row r="20" spans="1:5" x14ac:dyDescent="0.25">
      <c r="A20" s="43" t="s">
        <v>450</v>
      </c>
      <c r="B20" s="43"/>
    </row>
    <row r="21" spans="1:5" s="56" customFormat="1" x14ac:dyDescent="0.25">
      <c r="A21" s="57">
        <v>10174</v>
      </c>
      <c r="B21" t="s">
        <v>1221</v>
      </c>
      <c r="C21" s="60" t="s">
        <v>289</v>
      </c>
      <c r="D21" s="73">
        <v>299</v>
      </c>
      <c r="E21" s="79" t="s">
        <v>1377</v>
      </c>
    </row>
    <row r="22" spans="1:5" s="56" customFormat="1" x14ac:dyDescent="0.25">
      <c r="A22" s="59">
        <v>10175</v>
      </c>
      <c r="B22" s="56" t="s">
        <v>1222</v>
      </c>
      <c r="C22" s="60" t="s">
        <v>290</v>
      </c>
      <c r="D22" s="73">
        <v>299</v>
      </c>
      <c r="E22" s="79" t="s">
        <v>1377</v>
      </c>
    </row>
    <row r="23" spans="1:5" s="56" customFormat="1" x14ac:dyDescent="0.25">
      <c r="A23" s="59">
        <v>10177</v>
      </c>
      <c r="B23" s="56" t="s">
        <v>1223</v>
      </c>
      <c r="C23" s="60" t="s">
        <v>291</v>
      </c>
      <c r="D23" s="73">
        <v>149</v>
      </c>
      <c r="E23" s="79" t="s">
        <v>1377</v>
      </c>
    </row>
    <row r="24" spans="1:5" s="56" customFormat="1" x14ac:dyDescent="0.25">
      <c r="A24" s="57">
        <v>10196</v>
      </c>
      <c r="B24" s="56" t="s">
        <v>1224</v>
      </c>
      <c r="C24" s="60" t="s">
        <v>292</v>
      </c>
      <c r="D24" s="73">
        <v>259</v>
      </c>
      <c r="E24" s="79" t="s">
        <v>1377</v>
      </c>
    </row>
    <row r="25" spans="1:5" s="56" customFormat="1" x14ac:dyDescent="0.25">
      <c r="A25" s="57">
        <v>10197</v>
      </c>
      <c r="B25" s="56" t="s">
        <v>1225</v>
      </c>
      <c r="C25" s="60" t="s">
        <v>293</v>
      </c>
      <c r="D25" s="73">
        <v>259</v>
      </c>
      <c r="E25" s="79" t="s">
        <v>1377</v>
      </c>
    </row>
    <row r="26" spans="1:5" s="56" customFormat="1" x14ac:dyDescent="0.25">
      <c r="A26" s="57">
        <v>10198</v>
      </c>
      <c r="B26" s="56" t="s">
        <v>1226</v>
      </c>
      <c r="C26" s="60" t="s">
        <v>294</v>
      </c>
      <c r="D26" s="73">
        <v>299</v>
      </c>
      <c r="E26" s="79" t="s">
        <v>1377</v>
      </c>
    </row>
    <row r="27" spans="1:5" s="56" customFormat="1" x14ac:dyDescent="0.25">
      <c r="A27" s="57">
        <v>10199</v>
      </c>
      <c r="B27" s="56" t="s">
        <v>1227</v>
      </c>
      <c r="C27" s="60" t="s">
        <v>295</v>
      </c>
      <c r="D27" s="73">
        <v>299</v>
      </c>
      <c r="E27" s="79" t="s">
        <v>1377</v>
      </c>
    </row>
    <row r="28" spans="1:5" s="56" customFormat="1" x14ac:dyDescent="0.25">
      <c r="A28" s="57">
        <v>10203</v>
      </c>
      <c r="B28" s="56" t="s">
        <v>1228</v>
      </c>
      <c r="C28" s="60" t="s">
        <v>296</v>
      </c>
      <c r="D28" s="73">
        <v>429</v>
      </c>
      <c r="E28" s="79" t="s">
        <v>1377</v>
      </c>
    </row>
    <row r="29" spans="1:5" s="56" customFormat="1" x14ac:dyDescent="0.25">
      <c r="A29" s="57">
        <v>10204</v>
      </c>
      <c r="B29" s="56" t="s">
        <v>1229</v>
      </c>
      <c r="C29" s="60" t="s">
        <v>297</v>
      </c>
      <c r="D29" s="73">
        <v>429</v>
      </c>
      <c r="E29" s="79" t="s">
        <v>1377</v>
      </c>
    </row>
    <row r="30" spans="1:5" s="56" customFormat="1" x14ac:dyDescent="0.25">
      <c r="A30" s="57">
        <v>10216</v>
      </c>
      <c r="B30" s="56" t="s">
        <v>1230</v>
      </c>
      <c r="C30" s="60" t="s">
        <v>300</v>
      </c>
      <c r="D30" s="73">
        <v>159</v>
      </c>
      <c r="E30" s="79" t="s">
        <v>1377</v>
      </c>
    </row>
    <row r="31" spans="1:5" s="56" customFormat="1" x14ac:dyDescent="0.25">
      <c r="A31" s="57">
        <v>10217</v>
      </c>
      <c r="B31" s="56" t="s">
        <v>1231</v>
      </c>
      <c r="C31" s="60" t="s">
        <v>301</v>
      </c>
      <c r="D31" s="73">
        <v>159</v>
      </c>
      <c r="E31" s="79" t="s">
        <v>1377</v>
      </c>
    </row>
    <row r="32" spans="1:5" s="56" customFormat="1" x14ac:dyDescent="0.25">
      <c r="A32" s="57">
        <v>10218</v>
      </c>
      <c r="B32" s="56" t="s">
        <v>1232</v>
      </c>
      <c r="C32" s="60" t="s">
        <v>302</v>
      </c>
      <c r="D32" s="73">
        <v>369</v>
      </c>
      <c r="E32" s="79" t="s">
        <v>1377</v>
      </c>
    </row>
    <row r="33" spans="1:5" s="56" customFormat="1" x14ac:dyDescent="0.25">
      <c r="A33" s="57">
        <v>10219</v>
      </c>
      <c r="B33" s="56" t="s">
        <v>1233</v>
      </c>
      <c r="C33" s="60" t="s">
        <v>303</v>
      </c>
      <c r="D33" s="73">
        <v>369</v>
      </c>
      <c r="E33" s="79" t="s">
        <v>1377</v>
      </c>
    </row>
    <row r="34" spans="1:5" s="56" customFormat="1" x14ac:dyDescent="0.25">
      <c r="A34" s="57">
        <v>10220</v>
      </c>
      <c r="B34" s="56" t="s">
        <v>1234</v>
      </c>
      <c r="C34" s="60" t="s">
        <v>304</v>
      </c>
      <c r="D34" s="73">
        <v>599</v>
      </c>
      <c r="E34" s="79" t="s">
        <v>1377</v>
      </c>
    </row>
    <row r="35" spans="1:5" s="56" customFormat="1" x14ac:dyDescent="0.25">
      <c r="A35" s="57">
        <v>10221</v>
      </c>
      <c r="B35" s="56" t="s">
        <v>1235</v>
      </c>
      <c r="C35" s="60" t="s">
        <v>305</v>
      </c>
      <c r="D35" s="73">
        <v>599</v>
      </c>
      <c r="E35" s="79" t="s">
        <v>1377</v>
      </c>
    </row>
    <row r="36" spans="1:5" s="56" customFormat="1" x14ac:dyDescent="0.25">
      <c r="A36" s="57">
        <v>10267</v>
      </c>
      <c r="B36" s="56" t="s">
        <v>1236</v>
      </c>
      <c r="C36" s="60" t="s">
        <v>307</v>
      </c>
      <c r="D36" s="73">
        <v>329</v>
      </c>
      <c r="E36" s="79" t="s">
        <v>1377</v>
      </c>
    </row>
    <row r="37" spans="1:5" s="56" customFormat="1" x14ac:dyDescent="0.25">
      <c r="A37" s="57">
        <v>10268</v>
      </c>
      <c r="B37" s="56" t="s">
        <v>1237</v>
      </c>
      <c r="C37" s="60" t="s">
        <v>308</v>
      </c>
      <c r="D37" s="73">
        <v>329</v>
      </c>
      <c r="E37" s="79" t="s">
        <v>1377</v>
      </c>
    </row>
    <row r="38" spans="1:5" s="56" customFormat="1" x14ac:dyDescent="0.25">
      <c r="A38" s="59">
        <v>10429</v>
      </c>
      <c r="B38" s="56" t="s">
        <v>1238</v>
      </c>
      <c r="C38" s="60" t="s">
        <v>1220</v>
      </c>
      <c r="D38" s="73">
        <v>695</v>
      </c>
      <c r="E38" s="79" t="s">
        <v>1377</v>
      </c>
    </row>
    <row r="39" spans="1:5" x14ac:dyDescent="0.25">
      <c r="A39" s="11">
        <v>10282</v>
      </c>
      <c r="B39" s="51" t="s">
        <v>870</v>
      </c>
      <c r="C39" s="60" t="s">
        <v>309</v>
      </c>
      <c r="D39" s="70">
        <v>569</v>
      </c>
      <c r="E39" s="79" t="s">
        <v>1377</v>
      </c>
    </row>
    <row r="40" spans="1:5" x14ac:dyDescent="0.25">
      <c r="A40" s="16">
        <v>10283</v>
      </c>
      <c r="B40" s="52" t="s">
        <v>871</v>
      </c>
      <c r="C40" s="60" t="s">
        <v>621</v>
      </c>
      <c r="D40" s="70">
        <v>569</v>
      </c>
      <c r="E40" s="79" t="s">
        <v>1377</v>
      </c>
    </row>
    <row r="41" spans="1:5" x14ac:dyDescent="0.25">
      <c r="A41" s="16">
        <v>10284</v>
      </c>
      <c r="B41" s="52" t="s">
        <v>872</v>
      </c>
      <c r="C41" s="60" t="s">
        <v>622</v>
      </c>
      <c r="D41" s="70">
        <v>359</v>
      </c>
      <c r="E41" s="79" t="s">
        <v>1377</v>
      </c>
    </row>
    <row r="42" spans="1:5" x14ac:dyDescent="0.25">
      <c r="A42" s="16">
        <v>10285</v>
      </c>
      <c r="B42" s="52" t="s">
        <v>873</v>
      </c>
      <c r="C42" s="60" t="s">
        <v>623</v>
      </c>
      <c r="D42" s="70">
        <v>359</v>
      </c>
      <c r="E42" s="79" t="s">
        <v>1377</v>
      </c>
    </row>
    <row r="43" spans="1:5" x14ac:dyDescent="0.25">
      <c r="A43" s="16">
        <v>10286</v>
      </c>
      <c r="B43" s="52" t="s">
        <v>874</v>
      </c>
      <c r="C43" s="60" t="s">
        <v>624</v>
      </c>
      <c r="D43" s="70">
        <v>499</v>
      </c>
      <c r="E43" s="79" t="s">
        <v>1377</v>
      </c>
    </row>
    <row r="44" spans="1:5" x14ac:dyDescent="0.25">
      <c r="A44" s="16">
        <v>10287</v>
      </c>
      <c r="B44" s="52" t="s">
        <v>875</v>
      </c>
      <c r="C44" s="60" t="s">
        <v>625</v>
      </c>
      <c r="D44" s="70">
        <v>499</v>
      </c>
      <c r="E44" s="79" t="s">
        <v>1377</v>
      </c>
    </row>
    <row r="45" spans="1:5" x14ac:dyDescent="0.25">
      <c r="A45" s="16">
        <v>10288</v>
      </c>
      <c r="B45" s="52" t="s">
        <v>876</v>
      </c>
      <c r="C45" s="60" t="s">
        <v>626</v>
      </c>
      <c r="D45" s="70">
        <v>459</v>
      </c>
      <c r="E45" s="79" t="s">
        <v>1377</v>
      </c>
    </row>
    <row r="46" spans="1:5" x14ac:dyDescent="0.25">
      <c r="A46" s="16">
        <v>10289</v>
      </c>
      <c r="B46" s="52" t="s">
        <v>877</v>
      </c>
      <c r="C46" s="60" t="s">
        <v>627</v>
      </c>
      <c r="D46" s="70">
        <v>459</v>
      </c>
      <c r="E46" s="79" t="s">
        <v>1377</v>
      </c>
    </row>
    <row r="47" spans="1:5" x14ac:dyDescent="0.25">
      <c r="A47" s="16">
        <v>10290</v>
      </c>
      <c r="B47" s="52" t="s">
        <v>878</v>
      </c>
      <c r="C47" s="60" t="s">
        <v>628</v>
      </c>
      <c r="D47" s="70">
        <v>529</v>
      </c>
      <c r="E47" s="79" t="s">
        <v>1377</v>
      </c>
    </row>
    <row r="48" spans="1:5" x14ac:dyDescent="0.25">
      <c r="A48" s="16">
        <v>10291</v>
      </c>
      <c r="B48" s="52" t="s">
        <v>879</v>
      </c>
      <c r="C48" s="60" t="s">
        <v>629</v>
      </c>
      <c r="D48" s="70">
        <v>529</v>
      </c>
      <c r="E48" s="79" t="s">
        <v>1377</v>
      </c>
    </row>
    <row r="49" spans="1:5" x14ac:dyDescent="0.25">
      <c r="A49" s="16">
        <v>10294</v>
      </c>
      <c r="B49" s="52" t="s">
        <v>880</v>
      </c>
      <c r="C49" s="60" t="s">
        <v>630</v>
      </c>
      <c r="D49" s="70">
        <v>629</v>
      </c>
      <c r="E49" s="79" t="s">
        <v>1377</v>
      </c>
    </row>
    <row r="50" spans="1:5" x14ac:dyDescent="0.25">
      <c r="A50" s="16">
        <v>10295</v>
      </c>
      <c r="B50" s="52" t="s">
        <v>881</v>
      </c>
      <c r="C50" s="60" t="s">
        <v>631</v>
      </c>
      <c r="D50" s="70">
        <v>629</v>
      </c>
      <c r="E50" s="79" t="s">
        <v>1377</v>
      </c>
    </row>
    <row r="51" spans="1:5" x14ac:dyDescent="0.25">
      <c r="A51" s="16">
        <v>10296</v>
      </c>
      <c r="B51" s="52" t="s">
        <v>882</v>
      </c>
      <c r="C51" s="60" t="s">
        <v>632</v>
      </c>
      <c r="D51" s="70">
        <v>799</v>
      </c>
      <c r="E51" s="79" t="s">
        <v>1377</v>
      </c>
    </row>
    <row r="52" spans="1:5" x14ac:dyDescent="0.25">
      <c r="A52" s="16">
        <v>10297</v>
      </c>
      <c r="B52" s="52" t="s">
        <v>883</v>
      </c>
      <c r="C52" s="60" t="s">
        <v>633</v>
      </c>
      <c r="D52" s="70">
        <v>799</v>
      </c>
      <c r="E52" s="79" t="s">
        <v>1377</v>
      </c>
    </row>
    <row r="53" spans="1:5" x14ac:dyDescent="0.25">
      <c r="A53" s="16">
        <v>10298</v>
      </c>
      <c r="B53" s="52" t="s">
        <v>884</v>
      </c>
      <c r="C53" s="60" t="s">
        <v>1206</v>
      </c>
      <c r="D53" s="70">
        <v>895</v>
      </c>
      <c r="E53" s="79" t="s">
        <v>1377</v>
      </c>
    </row>
    <row r="54" spans="1:5" s="41" customFormat="1" x14ac:dyDescent="0.25">
      <c r="A54" s="16">
        <v>10459</v>
      </c>
      <c r="B54" s="52" t="s">
        <v>885</v>
      </c>
      <c r="C54" s="60" t="s">
        <v>854</v>
      </c>
      <c r="D54" s="70">
        <v>928</v>
      </c>
      <c r="E54" s="79" t="s">
        <v>1377</v>
      </c>
    </row>
    <row r="55" spans="1:5" s="41" customFormat="1" x14ac:dyDescent="0.25">
      <c r="A55" s="16">
        <v>10460</v>
      </c>
      <c r="B55" s="52" t="s">
        <v>886</v>
      </c>
      <c r="C55" s="60" t="s">
        <v>855</v>
      </c>
      <c r="D55" s="70">
        <v>928</v>
      </c>
      <c r="E55" s="79" t="s">
        <v>1377</v>
      </c>
    </row>
    <row r="56" spans="1:5" s="41" customFormat="1" x14ac:dyDescent="0.25">
      <c r="A56" s="16">
        <v>10461</v>
      </c>
      <c r="B56" s="52" t="s">
        <v>887</v>
      </c>
      <c r="C56" s="60" t="s">
        <v>856</v>
      </c>
      <c r="D56" s="70">
        <v>868</v>
      </c>
      <c r="E56" s="79" t="s">
        <v>1377</v>
      </c>
    </row>
    <row r="57" spans="1:5" s="41" customFormat="1" x14ac:dyDescent="0.25">
      <c r="A57" s="16">
        <v>10462</v>
      </c>
      <c r="B57" s="52" t="s">
        <v>888</v>
      </c>
      <c r="C57" s="60" t="s">
        <v>857</v>
      </c>
      <c r="D57" s="70">
        <v>868</v>
      </c>
      <c r="E57" s="79" t="s">
        <v>1377</v>
      </c>
    </row>
    <row r="58" spans="1:5" x14ac:dyDescent="0.25">
      <c r="A58" s="16">
        <v>10463</v>
      </c>
      <c r="B58" s="52" t="s">
        <v>889</v>
      </c>
      <c r="C58" s="60" t="s">
        <v>858</v>
      </c>
      <c r="D58" s="70">
        <v>1098</v>
      </c>
      <c r="E58" s="79" t="s">
        <v>1377</v>
      </c>
    </row>
    <row r="59" spans="1:5" s="34" customFormat="1" x14ac:dyDescent="0.25">
      <c r="A59" s="16">
        <v>10464</v>
      </c>
      <c r="B59" s="52" t="s">
        <v>890</v>
      </c>
      <c r="C59" s="60" t="s">
        <v>859</v>
      </c>
      <c r="D59" s="70">
        <v>1098</v>
      </c>
      <c r="E59" s="79" t="s">
        <v>1377</v>
      </c>
    </row>
    <row r="60" spans="1:5" s="34" customFormat="1" x14ac:dyDescent="0.25">
      <c r="A60" s="16"/>
      <c r="B60" s="52"/>
      <c r="C60" s="35"/>
      <c r="D60" s="70"/>
      <c r="E60" s="79"/>
    </row>
    <row r="61" spans="1:5" s="34" customFormat="1" x14ac:dyDescent="0.25">
      <c r="A61" s="43" t="s">
        <v>451</v>
      </c>
      <c r="B61" s="43"/>
      <c r="C61" s="35"/>
      <c r="D61" s="70"/>
      <c r="E61" s="79"/>
    </row>
    <row r="62" spans="1:5" x14ac:dyDescent="0.25">
      <c r="A62" s="16">
        <v>10304</v>
      </c>
      <c r="B62" s="52" t="s">
        <v>891</v>
      </c>
      <c r="C62" s="60" t="s">
        <v>634</v>
      </c>
      <c r="D62" s="70">
        <v>10</v>
      </c>
      <c r="E62" s="79" t="s">
        <v>1377</v>
      </c>
    </row>
    <row r="63" spans="1:5" x14ac:dyDescent="0.25">
      <c r="A63" s="16">
        <v>10305</v>
      </c>
      <c r="B63" s="52" t="s">
        <v>892</v>
      </c>
      <c r="C63" s="60" t="s">
        <v>635</v>
      </c>
      <c r="D63" s="70">
        <v>10</v>
      </c>
      <c r="E63" s="79" t="s">
        <v>1377</v>
      </c>
    </row>
    <row r="64" spans="1:5" x14ac:dyDescent="0.25">
      <c r="A64" s="16">
        <v>10306</v>
      </c>
      <c r="B64" s="52" t="s">
        <v>893</v>
      </c>
      <c r="C64" s="60" t="s">
        <v>636</v>
      </c>
      <c r="D64" s="70">
        <v>125</v>
      </c>
      <c r="E64" s="79" t="s">
        <v>1377</v>
      </c>
    </row>
    <row r="65" spans="1:5" x14ac:dyDescent="0.25">
      <c r="A65" s="16">
        <v>10307</v>
      </c>
      <c r="B65" s="52" t="s">
        <v>894</v>
      </c>
      <c r="C65" s="60" t="s">
        <v>637</v>
      </c>
      <c r="D65" s="70">
        <v>10</v>
      </c>
      <c r="E65" s="79" t="s">
        <v>1377</v>
      </c>
    </row>
    <row r="66" spans="1:5" x14ac:dyDescent="0.25">
      <c r="A66" s="16">
        <v>10308</v>
      </c>
      <c r="B66" s="52" t="s">
        <v>895</v>
      </c>
      <c r="C66" s="60" t="s">
        <v>638</v>
      </c>
      <c r="D66" s="70">
        <v>125</v>
      </c>
      <c r="E66" s="79" t="s">
        <v>1377</v>
      </c>
    </row>
    <row r="67" spans="1:5" x14ac:dyDescent="0.25">
      <c r="A67" s="16">
        <v>10311</v>
      </c>
      <c r="B67" s="52" t="s">
        <v>896</v>
      </c>
      <c r="C67" s="60" t="s">
        <v>639</v>
      </c>
      <c r="D67" s="70">
        <v>10</v>
      </c>
      <c r="E67" s="79" t="s">
        <v>1377</v>
      </c>
    </row>
    <row r="68" spans="1:5" x14ac:dyDescent="0.25">
      <c r="A68" s="16">
        <v>10312</v>
      </c>
      <c r="B68" s="52" t="s">
        <v>897</v>
      </c>
      <c r="C68" s="60" t="s">
        <v>640</v>
      </c>
      <c r="D68" s="70">
        <v>125</v>
      </c>
      <c r="E68" s="79" t="s">
        <v>1377</v>
      </c>
    </row>
    <row r="69" spans="1:5" x14ac:dyDescent="0.25">
      <c r="A69" s="16">
        <v>10313</v>
      </c>
      <c r="B69" s="52" t="s">
        <v>898</v>
      </c>
      <c r="C69" s="60" t="s">
        <v>641</v>
      </c>
      <c r="D69" s="70">
        <v>10</v>
      </c>
      <c r="E69" s="79" t="s">
        <v>1377</v>
      </c>
    </row>
    <row r="70" spans="1:5" x14ac:dyDescent="0.25">
      <c r="A70" s="16">
        <v>10314</v>
      </c>
      <c r="B70" s="52" t="s">
        <v>899</v>
      </c>
      <c r="C70" s="60" t="s">
        <v>642</v>
      </c>
      <c r="D70" s="70">
        <v>125</v>
      </c>
      <c r="E70" s="79" t="s">
        <v>1377</v>
      </c>
    </row>
    <row r="71" spans="1:5" x14ac:dyDescent="0.25">
      <c r="A71" s="16">
        <v>10315</v>
      </c>
      <c r="B71" s="52" t="s">
        <v>900</v>
      </c>
      <c r="C71" s="60" t="s">
        <v>643</v>
      </c>
      <c r="D71" s="70">
        <v>10</v>
      </c>
      <c r="E71" s="79" t="s">
        <v>1377</v>
      </c>
    </row>
    <row r="72" spans="1:5" x14ac:dyDescent="0.25">
      <c r="A72" s="16">
        <v>10316</v>
      </c>
      <c r="B72" s="52" t="s">
        <v>901</v>
      </c>
      <c r="C72" s="60" t="s">
        <v>644</v>
      </c>
      <c r="D72" s="70">
        <v>125</v>
      </c>
      <c r="E72" s="79" t="s">
        <v>1377</v>
      </c>
    </row>
    <row r="73" spans="1:5" x14ac:dyDescent="0.25">
      <c r="A73" s="16">
        <v>10327</v>
      </c>
      <c r="B73" s="52" t="s">
        <v>902</v>
      </c>
      <c r="C73" s="60" t="s">
        <v>645</v>
      </c>
      <c r="D73" s="70">
        <v>10</v>
      </c>
      <c r="E73" s="79" t="s">
        <v>1377</v>
      </c>
    </row>
    <row r="74" spans="1:5" x14ac:dyDescent="0.25">
      <c r="A74" s="16">
        <v>10328</v>
      </c>
      <c r="B74" s="52" t="s">
        <v>903</v>
      </c>
      <c r="C74" s="60" t="s">
        <v>646</v>
      </c>
      <c r="D74" s="70">
        <v>125</v>
      </c>
      <c r="E74" s="79" t="s">
        <v>1377</v>
      </c>
    </row>
    <row r="75" spans="1:5" x14ac:dyDescent="0.25">
      <c r="A75" s="16">
        <v>10331</v>
      </c>
      <c r="B75" s="52" t="s">
        <v>904</v>
      </c>
      <c r="C75" s="60" t="s">
        <v>647</v>
      </c>
      <c r="D75" s="70">
        <v>10</v>
      </c>
      <c r="E75" s="79" t="s">
        <v>1377</v>
      </c>
    </row>
    <row r="76" spans="1:5" x14ac:dyDescent="0.25">
      <c r="A76" s="16">
        <v>10332</v>
      </c>
      <c r="B76" s="52" t="s">
        <v>905</v>
      </c>
      <c r="C76" s="60" t="s">
        <v>648</v>
      </c>
      <c r="D76" s="70">
        <v>125</v>
      </c>
      <c r="E76" s="79" t="s">
        <v>1377</v>
      </c>
    </row>
    <row r="77" spans="1:5" x14ac:dyDescent="0.25">
      <c r="A77" s="16">
        <v>10382</v>
      </c>
      <c r="B77" s="52" t="s">
        <v>906</v>
      </c>
      <c r="C77" s="60" t="s">
        <v>649</v>
      </c>
      <c r="D77" s="70">
        <v>10</v>
      </c>
      <c r="E77" s="79" t="s">
        <v>1377</v>
      </c>
    </row>
    <row r="78" spans="1:5" x14ac:dyDescent="0.25">
      <c r="A78" s="16">
        <v>10383</v>
      </c>
      <c r="B78" s="52" t="s">
        <v>907</v>
      </c>
      <c r="C78" s="60" t="s">
        <v>650</v>
      </c>
      <c r="D78" s="70">
        <v>125</v>
      </c>
      <c r="E78" s="79" t="s">
        <v>1377</v>
      </c>
    </row>
    <row r="80" spans="1:5" x14ac:dyDescent="0.25">
      <c r="A80" s="43" t="s">
        <v>452</v>
      </c>
      <c r="B80" s="43"/>
    </row>
    <row r="81" spans="1:5" x14ac:dyDescent="0.25">
      <c r="A81" s="11">
        <v>60117</v>
      </c>
      <c r="B81" s="51" t="s">
        <v>908</v>
      </c>
      <c r="C81" s="60" t="s">
        <v>367</v>
      </c>
      <c r="D81" s="74">
        <v>11569</v>
      </c>
      <c r="E81" s="79" t="s">
        <v>1377</v>
      </c>
    </row>
    <row r="82" spans="1:5" x14ac:dyDescent="0.25">
      <c r="A82" s="11">
        <v>60106</v>
      </c>
      <c r="B82" s="51" t="s">
        <v>909</v>
      </c>
      <c r="C82" s="60" t="s">
        <v>366</v>
      </c>
      <c r="D82" s="70">
        <v>5390</v>
      </c>
      <c r="E82" s="79" t="s">
        <v>1377</v>
      </c>
    </row>
    <row r="83" spans="1:5" x14ac:dyDescent="0.25">
      <c r="A83" s="16">
        <v>21020</v>
      </c>
      <c r="B83" s="52" t="s">
        <v>910</v>
      </c>
      <c r="C83" s="60" t="s">
        <v>651</v>
      </c>
      <c r="D83" s="70">
        <v>995</v>
      </c>
      <c r="E83" s="79" t="s">
        <v>1377</v>
      </c>
    </row>
    <row r="84" spans="1:5" x14ac:dyDescent="0.25">
      <c r="A84" s="16">
        <v>60020</v>
      </c>
      <c r="B84" s="52" t="s">
        <v>911</v>
      </c>
      <c r="C84" s="60" t="s">
        <v>683</v>
      </c>
      <c r="D84" s="70">
        <v>1995</v>
      </c>
      <c r="E84" s="79" t="s">
        <v>1377</v>
      </c>
    </row>
    <row r="85" spans="1:5" s="56" customFormat="1" x14ac:dyDescent="0.25">
      <c r="A85">
        <v>29145</v>
      </c>
      <c r="B85" s="59" t="s">
        <v>1264</v>
      </c>
      <c r="C85" s="60" t="s">
        <v>1265</v>
      </c>
      <c r="D85" s="70">
        <v>0</v>
      </c>
      <c r="E85" s="79" t="s">
        <v>1377</v>
      </c>
    </row>
    <row r="86" spans="1:5" x14ac:dyDescent="0.25">
      <c r="A86" s="56">
        <v>29142</v>
      </c>
      <c r="B86" s="59" t="s">
        <v>912</v>
      </c>
      <c r="C86" s="60" t="s">
        <v>769</v>
      </c>
      <c r="D86" s="70">
        <v>0</v>
      </c>
      <c r="E86" s="79" t="s">
        <v>1377</v>
      </c>
    </row>
    <row r="87" spans="1:5" x14ac:dyDescent="0.25">
      <c r="A87" s="16">
        <v>30035</v>
      </c>
      <c r="B87" s="52" t="s">
        <v>913</v>
      </c>
      <c r="C87" s="60" t="s">
        <v>652</v>
      </c>
      <c r="D87" s="70">
        <v>200</v>
      </c>
      <c r="E87" s="79" t="s">
        <v>1377</v>
      </c>
    </row>
    <row r="88" spans="1:5" x14ac:dyDescent="0.25">
      <c r="A88" s="16">
        <v>30039</v>
      </c>
      <c r="B88" s="52" t="s">
        <v>914</v>
      </c>
      <c r="C88" s="60" t="s">
        <v>653</v>
      </c>
      <c r="D88" s="70">
        <v>140</v>
      </c>
      <c r="E88" s="79" t="s">
        <v>1377</v>
      </c>
    </row>
    <row r="89" spans="1:5" x14ac:dyDescent="0.25">
      <c r="A89" s="16">
        <v>30040</v>
      </c>
      <c r="B89" s="52" t="s">
        <v>915</v>
      </c>
      <c r="C89" s="60" t="s">
        <v>654</v>
      </c>
      <c r="D89" s="70">
        <v>90</v>
      </c>
      <c r="E89" s="79" t="s">
        <v>1377</v>
      </c>
    </row>
    <row r="90" spans="1:5" x14ac:dyDescent="0.25">
      <c r="A90" s="16">
        <v>30041</v>
      </c>
      <c r="B90" s="52" t="s">
        <v>916</v>
      </c>
      <c r="C90" s="60" t="s">
        <v>655</v>
      </c>
      <c r="D90" s="70">
        <v>995</v>
      </c>
      <c r="E90" s="79" t="s">
        <v>1377</v>
      </c>
    </row>
    <row r="91" spans="1:5" x14ac:dyDescent="0.25">
      <c r="A91" s="16">
        <v>30043</v>
      </c>
      <c r="B91" s="52" t="s">
        <v>917</v>
      </c>
      <c r="C91" s="60" t="s">
        <v>656</v>
      </c>
      <c r="D91" s="70">
        <v>50</v>
      </c>
      <c r="E91" s="79" t="s">
        <v>1377</v>
      </c>
    </row>
    <row r="92" spans="1:5" x14ac:dyDescent="0.25">
      <c r="A92" s="16">
        <v>30044</v>
      </c>
      <c r="B92" s="52" t="s">
        <v>918</v>
      </c>
      <c r="C92" s="60" t="s">
        <v>657</v>
      </c>
      <c r="D92" s="70">
        <v>495</v>
      </c>
      <c r="E92" s="79" t="s">
        <v>1377</v>
      </c>
    </row>
    <row r="93" spans="1:5" x14ac:dyDescent="0.25">
      <c r="A93" s="16">
        <v>30048</v>
      </c>
      <c r="B93" s="52" t="s">
        <v>919</v>
      </c>
      <c r="C93" s="60" t="s">
        <v>670</v>
      </c>
      <c r="D93" s="70">
        <v>2695</v>
      </c>
      <c r="E93" s="79" t="s">
        <v>1377</v>
      </c>
    </row>
    <row r="94" spans="1:5" x14ac:dyDescent="0.25">
      <c r="A94" s="16">
        <v>30049</v>
      </c>
      <c r="B94" s="52" t="s">
        <v>920</v>
      </c>
      <c r="C94" s="60" t="s">
        <v>671</v>
      </c>
      <c r="D94" s="70">
        <v>495</v>
      </c>
      <c r="E94" s="79" t="s">
        <v>1377</v>
      </c>
    </row>
    <row r="95" spans="1:5" x14ac:dyDescent="0.25">
      <c r="A95" s="16">
        <v>30058</v>
      </c>
      <c r="B95" s="52" t="s">
        <v>921</v>
      </c>
      <c r="C95" s="60" t="s">
        <v>660</v>
      </c>
      <c r="D95" s="70">
        <v>600</v>
      </c>
      <c r="E95" s="79" t="s">
        <v>1377</v>
      </c>
    </row>
    <row r="96" spans="1:5" x14ac:dyDescent="0.25">
      <c r="A96" s="16">
        <v>30059</v>
      </c>
      <c r="B96" s="52" t="s">
        <v>925</v>
      </c>
      <c r="C96" s="60" t="s">
        <v>661</v>
      </c>
      <c r="D96" s="70">
        <v>1000</v>
      </c>
      <c r="E96" s="79" t="s">
        <v>1377</v>
      </c>
    </row>
    <row r="97" spans="1:5" x14ac:dyDescent="0.25">
      <c r="A97" s="16">
        <v>30060</v>
      </c>
      <c r="B97" t="s">
        <v>926</v>
      </c>
      <c r="C97" s="60" t="s">
        <v>662</v>
      </c>
      <c r="D97" s="70">
        <v>2300</v>
      </c>
      <c r="E97" s="79" t="s">
        <v>1377</v>
      </c>
    </row>
    <row r="98" spans="1:5" x14ac:dyDescent="0.25">
      <c r="A98" s="16">
        <v>30064</v>
      </c>
      <c r="B98" t="s">
        <v>927</v>
      </c>
      <c r="C98" s="60" t="s">
        <v>663</v>
      </c>
      <c r="D98" s="70">
        <v>40</v>
      </c>
      <c r="E98" s="79" t="s">
        <v>1377</v>
      </c>
    </row>
    <row r="99" spans="1:5" x14ac:dyDescent="0.25">
      <c r="A99" s="16">
        <v>30067</v>
      </c>
      <c r="B99" t="s">
        <v>928</v>
      </c>
      <c r="C99" s="60" t="s">
        <v>664</v>
      </c>
      <c r="D99" s="70">
        <v>0</v>
      </c>
      <c r="E99" s="79" t="s">
        <v>1377</v>
      </c>
    </row>
    <row r="100" spans="1:5" x14ac:dyDescent="0.25">
      <c r="A100" s="16">
        <v>30066</v>
      </c>
      <c r="B100" s="52" t="s">
        <v>929</v>
      </c>
      <c r="C100" s="60" t="s">
        <v>665</v>
      </c>
      <c r="D100" s="70">
        <v>0</v>
      </c>
      <c r="E100" s="79" t="s">
        <v>1377</v>
      </c>
    </row>
    <row r="101" spans="1:5" x14ac:dyDescent="0.25">
      <c r="A101" s="16">
        <v>30080</v>
      </c>
      <c r="B101" s="52" t="s">
        <v>930</v>
      </c>
      <c r="C101" s="60" t="s">
        <v>345</v>
      </c>
      <c r="D101" s="70">
        <v>4495</v>
      </c>
      <c r="E101" s="79" t="s">
        <v>1377</v>
      </c>
    </row>
    <row r="102" spans="1:5" x14ac:dyDescent="0.25">
      <c r="A102" s="11">
        <v>60141</v>
      </c>
      <c r="B102" s="51" t="s">
        <v>931</v>
      </c>
      <c r="C102" s="60" t="s">
        <v>1207</v>
      </c>
      <c r="D102" s="70">
        <v>2995</v>
      </c>
      <c r="E102" s="79" t="s">
        <v>1377</v>
      </c>
    </row>
    <row r="103" spans="1:5" x14ac:dyDescent="0.25">
      <c r="A103" s="11">
        <v>60142</v>
      </c>
      <c r="B103" s="51" t="s">
        <v>932</v>
      </c>
      <c r="C103" s="60" t="s">
        <v>1208</v>
      </c>
      <c r="D103" s="70">
        <v>5995</v>
      </c>
      <c r="E103" s="79" t="s">
        <v>1377</v>
      </c>
    </row>
    <row r="104" spans="1:5" x14ac:dyDescent="0.25">
      <c r="A104" s="11">
        <v>60143</v>
      </c>
      <c r="B104" s="52" t="s">
        <v>935</v>
      </c>
      <c r="C104" s="60" t="s">
        <v>1209</v>
      </c>
      <c r="D104" s="70">
        <v>7995</v>
      </c>
      <c r="E104" s="79" t="s">
        <v>1377</v>
      </c>
    </row>
    <row r="105" spans="1:5" x14ac:dyDescent="0.25">
      <c r="A105" s="11">
        <v>60144</v>
      </c>
      <c r="B105" s="51" t="s">
        <v>933</v>
      </c>
      <c r="C105" s="60" t="s">
        <v>1210</v>
      </c>
      <c r="D105" s="70">
        <v>9995</v>
      </c>
      <c r="E105" s="79" t="s">
        <v>1377</v>
      </c>
    </row>
    <row r="107" spans="1:5" x14ac:dyDescent="0.25">
      <c r="A107" s="43" t="s">
        <v>453</v>
      </c>
      <c r="B107" s="43"/>
    </row>
    <row r="108" spans="1:5" x14ac:dyDescent="0.25">
      <c r="A108" s="11">
        <v>30091</v>
      </c>
      <c r="B108" s="51" t="s">
        <v>934</v>
      </c>
      <c r="C108" s="42" t="s">
        <v>349</v>
      </c>
      <c r="D108" s="70">
        <v>1500</v>
      </c>
      <c r="E108" s="79" t="s">
        <v>1377</v>
      </c>
    </row>
    <row r="109" spans="1:5" x14ac:dyDescent="0.25">
      <c r="A109" s="11">
        <v>30093</v>
      </c>
      <c r="B109" s="51" t="s">
        <v>936</v>
      </c>
      <c r="C109" s="42" t="s">
        <v>350</v>
      </c>
      <c r="D109" s="70">
        <v>1500</v>
      </c>
      <c r="E109" s="79" t="s">
        <v>1377</v>
      </c>
    </row>
    <row r="110" spans="1:5" x14ac:dyDescent="0.25">
      <c r="A110" s="11">
        <v>30113</v>
      </c>
      <c r="B110" s="51" t="s">
        <v>937</v>
      </c>
      <c r="C110" s="42" t="s">
        <v>363</v>
      </c>
      <c r="D110" s="70">
        <v>0</v>
      </c>
      <c r="E110" s="79" t="s">
        <v>1377</v>
      </c>
    </row>
    <row r="111" spans="1:5" x14ac:dyDescent="0.25">
      <c r="A111" s="11">
        <v>30114</v>
      </c>
      <c r="B111" s="51" t="s">
        <v>938</v>
      </c>
      <c r="C111" s="42" t="s">
        <v>364</v>
      </c>
      <c r="D111" s="70">
        <v>0</v>
      </c>
      <c r="E111" s="79" t="s">
        <v>1377</v>
      </c>
    </row>
    <row r="112" spans="1:5" x14ac:dyDescent="0.25">
      <c r="A112" s="11">
        <v>60125</v>
      </c>
      <c r="B112" s="51" t="s">
        <v>939</v>
      </c>
      <c r="C112" s="42" t="s">
        <v>368</v>
      </c>
      <c r="D112" s="70">
        <v>2995</v>
      </c>
      <c r="E112" s="79" t="s">
        <v>1377</v>
      </c>
    </row>
    <row r="113" spans="1:5" x14ac:dyDescent="0.25">
      <c r="A113" s="11">
        <v>60139</v>
      </c>
      <c r="B113" s="51" t="s">
        <v>940</v>
      </c>
      <c r="C113" s="60" t="s">
        <v>372</v>
      </c>
      <c r="D113" s="70">
        <v>1995</v>
      </c>
      <c r="E113" s="79" t="s">
        <v>1377</v>
      </c>
    </row>
    <row r="114" spans="1:5" x14ac:dyDescent="0.25">
      <c r="A114" s="11">
        <v>60145</v>
      </c>
      <c r="B114" t="s">
        <v>941</v>
      </c>
      <c r="C114" s="60" t="s">
        <v>781</v>
      </c>
      <c r="D114" s="70">
        <f>12995</f>
        <v>12995</v>
      </c>
      <c r="E114" s="79" t="s">
        <v>1377</v>
      </c>
    </row>
    <row r="115" spans="1:5" x14ac:dyDescent="0.25">
      <c r="A115" s="11">
        <v>60146</v>
      </c>
      <c r="B115" s="51" t="s">
        <v>942</v>
      </c>
      <c r="C115" s="60" t="s">
        <v>782</v>
      </c>
      <c r="D115" s="70">
        <f>8655</f>
        <v>8655</v>
      </c>
      <c r="E115" s="79" t="s">
        <v>1377</v>
      </c>
    </row>
    <row r="117" spans="1:5" x14ac:dyDescent="0.25">
      <c r="A117" s="43" t="s">
        <v>454</v>
      </c>
      <c r="B117" s="43"/>
    </row>
    <row r="118" spans="1:5" x14ac:dyDescent="0.25">
      <c r="A118" s="16">
        <v>40005</v>
      </c>
      <c r="B118" t="s">
        <v>943</v>
      </c>
      <c r="C118" s="60" t="s">
        <v>675</v>
      </c>
      <c r="D118" s="70">
        <v>0</v>
      </c>
      <c r="E118" s="79" t="s">
        <v>1377</v>
      </c>
    </row>
    <row r="119" spans="1:5" x14ac:dyDescent="0.25">
      <c r="A119" s="16">
        <v>30052</v>
      </c>
      <c r="B119" s="52" t="s">
        <v>922</v>
      </c>
      <c r="C119" s="60" t="s">
        <v>668</v>
      </c>
      <c r="D119" s="70">
        <v>80</v>
      </c>
      <c r="E119" s="79" t="s">
        <v>1377</v>
      </c>
    </row>
    <row r="120" spans="1:5" x14ac:dyDescent="0.25">
      <c r="A120" s="11">
        <v>40006</v>
      </c>
      <c r="B120" s="51" t="s">
        <v>944</v>
      </c>
      <c r="C120" s="60" t="s">
        <v>365</v>
      </c>
      <c r="D120" s="70">
        <v>595</v>
      </c>
      <c r="E120" s="79" t="s">
        <v>1377</v>
      </c>
    </row>
    <row r="121" spans="1:5" s="50" customFormat="1" x14ac:dyDescent="0.25">
      <c r="A121" s="52">
        <v>40007</v>
      </c>
      <c r="B121" s="52" t="s">
        <v>945</v>
      </c>
      <c r="C121" s="60" t="s">
        <v>676</v>
      </c>
      <c r="D121" s="70">
        <v>295</v>
      </c>
      <c r="E121" s="79" t="s">
        <v>1377</v>
      </c>
    </row>
    <row r="122" spans="1:5" x14ac:dyDescent="0.25">
      <c r="A122" s="16">
        <v>40008</v>
      </c>
      <c r="B122" s="52" t="s">
        <v>946</v>
      </c>
      <c r="C122" s="60" t="s">
        <v>677</v>
      </c>
      <c r="D122" s="70">
        <v>595</v>
      </c>
      <c r="E122" s="79" t="s">
        <v>1377</v>
      </c>
    </row>
    <row r="123" spans="1:5" x14ac:dyDescent="0.25">
      <c r="A123" s="16">
        <v>30051</v>
      </c>
      <c r="B123" t="s">
        <v>948</v>
      </c>
      <c r="C123" s="60" t="s">
        <v>667</v>
      </c>
      <c r="D123" s="70">
        <v>95</v>
      </c>
      <c r="E123" s="79" t="s">
        <v>1377</v>
      </c>
    </row>
    <row r="124" spans="1:5" x14ac:dyDescent="0.25">
      <c r="A124" s="16">
        <v>30053</v>
      </c>
      <c r="B124" s="52" t="s">
        <v>923</v>
      </c>
      <c r="C124" s="60" t="s">
        <v>658</v>
      </c>
      <c r="D124" s="70">
        <v>30</v>
      </c>
      <c r="E124" s="79" t="s">
        <v>1377</v>
      </c>
    </row>
    <row r="125" spans="1:5" x14ac:dyDescent="0.25">
      <c r="A125" s="16">
        <v>30057</v>
      </c>
      <c r="B125" s="52" t="s">
        <v>924</v>
      </c>
      <c r="C125" s="60" t="s">
        <v>659</v>
      </c>
      <c r="D125" s="70">
        <v>0</v>
      </c>
      <c r="E125" s="79" t="s">
        <v>1377</v>
      </c>
    </row>
    <row r="126" spans="1:5" x14ac:dyDescent="0.25">
      <c r="A126" s="16">
        <v>40009</v>
      </c>
      <c r="B126" s="52" t="s">
        <v>947</v>
      </c>
      <c r="C126" s="60" t="s">
        <v>678</v>
      </c>
      <c r="D126" s="70">
        <v>695</v>
      </c>
      <c r="E126" s="79" t="s">
        <v>1377</v>
      </c>
    </row>
    <row r="127" spans="1:5" x14ac:dyDescent="0.25">
      <c r="A127" s="16">
        <v>80090</v>
      </c>
      <c r="B127" t="s">
        <v>952</v>
      </c>
      <c r="C127" s="60" t="s">
        <v>684</v>
      </c>
      <c r="D127" s="70">
        <v>1600</v>
      </c>
      <c r="E127" s="79" t="s">
        <v>1377</v>
      </c>
    </row>
    <row r="128" spans="1:5" x14ac:dyDescent="0.25">
      <c r="A128" s="16">
        <v>80091</v>
      </c>
      <c r="B128" s="52" t="s">
        <v>953</v>
      </c>
      <c r="C128" s="60" t="s">
        <v>685</v>
      </c>
      <c r="D128" s="70">
        <v>2640</v>
      </c>
      <c r="E128" s="79" t="s">
        <v>1377</v>
      </c>
    </row>
    <row r="129" spans="1:5" x14ac:dyDescent="0.25">
      <c r="A129" s="16">
        <v>80092</v>
      </c>
      <c r="B129" s="52" t="s">
        <v>954</v>
      </c>
      <c r="C129" s="60" t="s">
        <v>686</v>
      </c>
      <c r="D129" s="70">
        <v>2890</v>
      </c>
      <c r="E129" s="79" t="s">
        <v>1377</v>
      </c>
    </row>
    <row r="130" spans="1:5" x14ac:dyDescent="0.25">
      <c r="A130" s="16">
        <v>80095</v>
      </c>
      <c r="B130" s="52" t="s">
        <v>949</v>
      </c>
      <c r="C130" s="60" t="s">
        <v>687</v>
      </c>
      <c r="D130" s="70">
        <v>350</v>
      </c>
      <c r="E130" s="79" t="s">
        <v>1377</v>
      </c>
    </row>
    <row r="131" spans="1:5" x14ac:dyDescent="0.25">
      <c r="A131" s="11">
        <v>80096</v>
      </c>
      <c r="B131" s="51" t="s">
        <v>950</v>
      </c>
      <c r="C131" s="42" t="s">
        <v>383</v>
      </c>
      <c r="D131" s="70">
        <v>7410</v>
      </c>
      <c r="E131" s="79" t="s">
        <v>1377</v>
      </c>
    </row>
    <row r="132" spans="1:5" x14ac:dyDescent="0.25">
      <c r="A132" s="11">
        <v>80097</v>
      </c>
      <c r="B132" s="51" t="s">
        <v>951</v>
      </c>
      <c r="C132" s="42" t="s">
        <v>384</v>
      </c>
      <c r="D132" s="70">
        <v>7760</v>
      </c>
      <c r="E132" s="79" t="s">
        <v>1377</v>
      </c>
    </row>
    <row r="134" spans="1:5" x14ac:dyDescent="0.25">
      <c r="A134" s="43" t="s">
        <v>455</v>
      </c>
      <c r="B134" s="43"/>
    </row>
    <row r="135" spans="1:5" x14ac:dyDescent="0.25">
      <c r="A135" s="16">
        <v>30105</v>
      </c>
      <c r="B135" s="52" t="s">
        <v>956</v>
      </c>
      <c r="C135" s="42" t="s">
        <v>955</v>
      </c>
      <c r="D135" s="70">
        <v>150</v>
      </c>
      <c r="E135" s="79" t="s">
        <v>1377</v>
      </c>
    </row>
    <row r="136" spans="1:5" x14ac:dyDescent="0.25">
      <c r="A136" s="16">
        <v>30106</v>
      </c>
      <c r="B136" t="s">
        <v>958</v>
      </c>
      <c r="C136" s="42" t="s">
        <v>957</v>
      </c>
      <c r="D136" s="70">
        <v>55</v>
      </c>
      <c r="E136" s="79" t="s">
        <v>1377</v>
      </c>
    </row>
    <row r="137" spans="1:5" x14ac:dyDescent="0.25">
      <c r="A137" s="16">
        <v>80120</v>
      </c>
      <c r="B137" s="9" t="s">
        <v>959</v>
      </c>
      <c r="C137" s="42" t="s">
        <v>690</v>
      </c>
      <c r="D137" s="70">
        <v>4995</v>
      </c>
      <c r="E137" s="79" t="s">
        <v>1377</v>
      </c>
    </row>
    <row r="138" spans="1:5" x14ac:dyDescent="0.25">
      <c r="A138" s="16">
        <v>80121</v>
      </c>
      <c r="B138" s="52" t="s">
        <v>960</v>
      </c>
      <c r="C138" s="42" t="s">
        <v>691</v>
      </c>
      <c r="D138" s="70">
        <v>6995</v>
      </c>
      <c r="E138" s="79" t="s">
        <v>1377</v>
      </c>
    </row>
    <row r="139" spans="1:5" ht="15.75" customHeight="1" x14ac:dyDescent="0.25">
      <c r="A139" s="16">
        <v>80122</v>
      </c>
      <c r="B139" s="52" t="s">
        <v>961</v>
      </c>
      <c r="C139" s="42" t="s">
        <v>692</v>
      </c>
      <c r="D139" s="70">
        <v>14995</v>
      </c>
      <c r="E139" s="79" t="s">
        <v>1377</v>
      </c>
    </row>
    <row r="140" spans="1:5" x14ac:dyDescent="0.25">
      <c r="A140" s="11"/>
      <c r="B140" s="51"/>
      <c r="C140" s="60"/>
      <c r="D140" s="74"/>
    </row>
    <row r="141" spans="1:5" x14ac:dyDescent="0.25">
      <c r="A141" s="20" t="s">
        <v>1263</v>
      </c>
      <c r="B141" s="20"/>
      <c r="C141" s="60"/>
      <c r="D141" s="74"/>
    </row>
    <row r="142" spans="1:5" s="56" customFormat="1" x14ac:dyDescent="0.25">
      <c r="A142" s="59">
        <v>10480</v>
      </c>
      <c r="B142" s="59" t="s">
        <v>1251</v>
      </c>
      <c r="C142" s="42" t="s">
        <v>1239</v>
      </c>
      <c r="D142" s="70">
        <v>2495</v>
      </c>
      <c r="E142" s="79" t="s">
        <v>1377</v>
      </c>
    </row>
    <row r="143" spans="1:5" s="56" customFormat="1" x14ac:dyDescent="0.25">
      <c r="A143" s="59">
        <v>10481</v>
      </c>
      <c r="B143" t="s">
        <v>1252</v>
      </c>
      <c r="C143" s="42" t="s">
        <v>1240</v>
      </c>
      <c r="D143" s="70">
        <v>2995</v>
      </c>
      <c r="E143" s="79" t="s">
        <v>1377</v>
      </c>
    </row>
    <row r="144" spans="1:5" s="56" customFormat="1" x14ac:dyDescent="0.25">
      <c r="A144" s="59">
        <v>10482</v>
      </c>
      <c r="B144" s="56" t="s">
        <v>1253</v>
      </c>
      <c r="C144" s="42" t="s">
        <v>1241</v>
      </c>
      <c r="D144" s="70">
        <v>4995</v>
      </c>
      <c r="E144" s="79" t="s">
        <v>1377</v>
      </c>
    </row>
    <row r="145" spans="1:5" s="56" customFormat="1" x14ac:dyDescent="0.25">
      <c r="A145" s="59">
        <v>10483</v>
      </c>
      <c r="B145" s="56" t="s">
        <v>1254</v>
      </c>
      <c r="C145" s="42" t="s">
        <v>1242</v>
      </c>
      <c r="D145" s="70">
        <v>8495</v>
      </c>
      <c r="E145" s="79" t="s">
        <v>1377</v>
      </c>
    </row>
    <row r="146" spans="1:5" s="56" customFormat="1" x14ac:dyDescent="0.25">
      <c r="A146" s="59">
        <v>10484</v>
      </c>
      <c r="B146" t="s">
        <v>1255</v>
      </c>
      <c r="C146" s="42" t="s">
        <v>1243</v>
      </c>
      <c r="D146" s="70">
        <f>D142-500</f>
        <v>1995</v>
      </c>
      <c r="E146" s="79" t="s">
        <v>1377</v>
      </c>
    </row>
    <row r="147" spans="1:5" s="56" customFormat="1" x14ac:dyDescent="0.25">
      <c r="A147" s="59">
        <v>10485</v>
      </c>
      <c r="B147" t="s">
        <v>1256</v>
      </c>
      <c r="C147" s="42" t="s">
        <v>1244</v>
      </c>
      <c r="D147" s="70">
        <f t="shared" ref="D147:D149" si="0">D143-500</f>
        <v>2495</v>
      </c>
      <c r="E147" s="79" t="s">
        <v>1377</v>
      </c>
    </row>
    <row r="148" spans="1:5" s="56" customFormat="1" x14ac:dyDescent="0.25">
      <c r="A148" s="59">
        <v>10486</v>
      </c>
      <c r="B148" s="59" t="s">
        <v>1257</v>
      </c>
      <c r="C148" s="42" t="s">
        <v>1245</v>
      </c>
      <c r="D148" s="70">
        <f t="shared" si="0"/>
        <v>4495</v>
      </c>
      <c r="E148" s="79" t="s">
        <v>1377</v>
      </c>
    </row>
    <row r="149" spans="1:5" s="56" customFormat="1" x14ac:dyDescent="0.25">
      <c r="A149" s="59">
        <v>10487</v>
      </c>
      <c r="B149" s="59" t="s">
        <v>1258</v>
      </c>
      <c r="C149" s="42" t="s">
        <v>1246</v>
      </c>
      <c r="D149" s="70">
        <f t="shared" si="0"/>
        <v>7995</v>
      </c>
      <c r="E149" s="79" t="s">
        <v>1377</v>
      </c>
    </row>
    <row r="150" spans="1:5" s="56" customFormat="1" x14ac:dyDescent="0.25">
      <c r="A150" s="59">
        <v>10476</v>
      </c>
      <c r="B150" s="59" t="s">
        <v>1259</v>
      </c>
      <c r="C150" s="42" t="s">
        <v>1247</v>
      </c>
      <c r="D150" s="70">
        <v>1995</v>
      </c>
      <c r="E150" s="79" t="s">
        <v>1377</v>
      </c>
    </row>
    <row r="151" spans="1:5" s="56" customFormat="1" x14ac:dyDescent="0.25">
      <c r="A151" s="59">
        <v>60157</v>
      </c>
      <c r="B151" s="59" t="s">
        <v>1260</v>
      </c>
      <c r="C151" s="42" t="s">
        <v>1248</v>
      </c>
      <c r="D151" s="70">
        <v>4495</v>
      </c>
      <c r="E151" s="79" t="s">
        <v>1377</v>
      </c>
    </row>
    <row r="152" spans="1:5" s="56" customFormat="1" x14ac:dyDescent="0.25">
      <c r="A152" s="59">
        <v>60158</v>
      </c>
      <c r="B152" s="59" t="s">
        <v>1261</v>
      </c>
      <c r="C152" s="42" t="s">
        <v>1249</v>
      </c>
      <c r="D152" s="70">
        <v>1125</v>
      </c>
      <c r="E152" s="79" t="s">
        <v>1377</v>
      </c>
    </row>
    <row r="153" spans="1:5" s="56" customFormat="1" x14ac:dyDescent="0.25">
      <c r="A153" s="59">
        <v>60150</v>
      </c>
      <c r="B153" s="59" t="s">
        <v>1262</v>
      </c>
      <c r="C153" s="42" t="s">
        <v>1250</v>
      </c>
      <c r="D153" s="70">
        <v>1500</v>
      </c>
      <c r="E153" s="79" t="s">
        <v>1377</v>
      </c>
    </row>
    <row r="154" spans="1:5" x14ac:dyDescent="0.25">
      <c r="A154" s="11">
        <v>10206</v>
      </c>
      <c r="B154" s="51" t="s">
        <v>962</v>
      </c>
      <c r="C154" s="60" t="s">
        <v>298</v>
      </c>
      <c r="D154" s="70">
        <v>25</v>
      </c>
      <c r="E154" s="79" t="s">
        <v>1377</v>
      </c>
    </row>
    <row r="155" spans="1:5" x14ac:dyDescent="0.25">
      <c r="A155" s="11">
        <v>10210</v>
      </c>
      <c r="B155" s="51" t="s">
        <v>963</v>
      </c>
      <c r="C155" s="60" t="s">
        <v>299</v>
      </c>
      <c r="D155" s="70">
        <v>25</v>
      </c>
      <c r="E155" s="79" t="s">
        <v>1377</v>
      </c>
    </row>
    <row r="156" spans="1:5" x14ac:dyDescent="0.25">
      <c r="A156" s="16">
        <v>10212</v>
      </c>
      <c r="B156" s="52" t="s">
        <v>964</v>
      </c>
      <c r="C156" s="60" t="s">
        <v>757</v>
      </c>
      <c r="D156" s="70">
        <v>25</v>
      </c>
      <c r="E156" s="79" t="s">
        <v>1377</v>
      </c>
    </row>
    <row r="157" spans="1:5" x14ac:dyDescent="0.25">
      <c r="A157" s="16">
        <v>10222</v>
      </c>
      <c r="B157" s="52" t="s">
        <v>965</v>
      </c>
      <c r="C157" s="60" t="s">
        <v>693</v>
      </c>
      <c r="D157" s="70">
        <v>25</v>
      </c>
      <c r="E157" s="79" t="s">
        <v>1377</v>
      </c>
    </row>
    <row r="158" spans="1:5" x14ac:dyDescent="0.25">
      <c r="A158" s="16">
        <v>10330</v>
      </c>
      <c r="B158" s="52" t="s">
        <v>966</v>
      </c>
      <c r="C158" s="60" t="s">
        <v>694</v>
      </c>
      <c r="D158" s="70">
        <v>25</v>
      </c>
      <c r="E158" s="79" t="s">
        <v>1377</v>
      </c>
    </row>
    <row r="159" spans="1:5" x14ac:dyDescent="0.25">
      <c r="A159" s="16">
        <v>10350</v>
      </c>
      <c r="B159" s="52" t="s">
        <v>1211</v>
      </c>
      <c r="C159" s="60" t="s">
        <v>695</v>
      </c>
      <c r="D159" s="70">
        <v>25</v>
      </c>
      <c r="E159" s="79" t="s">
        <v>1377</v>
      </c>
    </row>
    <row r="160" spans="1:5" x14ac:dyDescent="0.25">
      <c r="A160" s="16">
        <v>10369</v>
      </c>
      <c r="B160" s="52" t="s">
        <v>967</v>
      </c>
      <c r="C160" s="60" t="s">
        <v>696</v>
      </c>
      <c r="D160" s="70">
        <v>25</v>
      </c>
      <c r="E160" s="79" t="s">
        <v>1377</v>
      </c>
    </row>
    <row r="161" spans="1:5" x14ac:dyDescent="0.25">
      <c r="A161" s="16">
        <v>10442</v>
      </c>
      <c r="B161" s="52" t="s">
        <v>968</v>
      </c>
      <c r="C161" s="60" t="s">
        <v>783</v>
      </c>
      <c r="D161" s="70">
        <v>25</v>
      </c>
      <c r="E161" s="79" t="s">
        <v>1377</v>
      </c>
    </row>
    <row r="162" spans="1:5" x14ac:dyDescent="0.25">
      <c r="A162" s="11"/>
      <c r="B162" s="51"/>
      <c r="C162" s="42"/>
      <c r="D162" s="74"/>
    </row>
    <row r="163" spans="1:5" x14ac:dyDescent="0.25">
      <c r="A163" s="20" t="s">
        <v>462</v>
      </c>
      <c r="B163" s="20"/>
      <c r="C163" s="42"/>
      <c r="D163" s="74"/>
    </row>
    <row r="164" spans="1:5" x14ac:dyDescent="0.25">
      <c r="A164" s="16">
        <v>30015</v>
      </c>
      <c r="B164" s="59" t="s">
        <v>969</v>
      </c>
      <c r="C164" s="60" t="s">
        <v>584</v>
      </c>
      <c r="D164" s="70">
        <v>4125</v>
      </c>
      <c r="E164" s="79" t="s">
        <v>1377</v>
      </c>
    </row>
    <row r="165" spans="1:5" x14ac:dyDescent="0.25">
      <c r="A165" s="16">
        <v>30016</v>
      </c>
      <c r="B165" s="59" t="s">
        <v>970</v>
      </c>
      <c r="C165" s="60" t="s">
        <v>585</v>
      </c>
      <c r="D165" s="70">
        <v>2000</v>
      </c>
      <c r="E165" s="79" t="s">
        <v>1377</v>
      </c>
    </row>
    <row r="166" spans="1:5" x14ac:dyDescent="0.25">
      <c r="A166" s="16">
        <v>30017</v>
      </c>
      <c r="B166" s="59" t="s">
        <v>971</v>
      </c>
      <c r="C166" s="60" t="s">
        <v>586</v>
      </c>
      <c r="D166" s="70">
        <v>2000</v>
      </c>
      <c r="E166" s="79" t="s">
        <v>1377</v>
      </c>
    </row>
    <row r="167" spans="1:5" x14ac:dyDescent="0.25">
      <c r="A167" s="16">
        <v>30018</v>
      </c>
      <c r="B167" s="59" t="s">
        <v>972</v>
      </c>
      <c r="C167" s="60" t="s">
        <v>587</v>
      </c>
      <c r="D167" s="70">
        <v>2000</v>
      </c>
      <c r="E167" s="79" t="s">
        <v>1377</v>
      </c>
    </row>
    <row r="168" spans="1:5" x14ac:dyDescent="0.25">
      <c r="A168" s="16">
        <v>30020</v>
      </c>
      <c r="B168" s="59" t="s">
        <v>973</v>
      </c>
      <c r="C168" s="60" t="s">
        <v>588</v>
      </c>
      <c r="D168" s="70">
        <v>2500</v>
      </c>
      <c r="E168" s="79" t="s">
        <v>1377</v>
      </c>
    </row>
    <row r="169" spans="1:5" x14ac:dyDescent="0.25">
      <c r="A169" s="16">
        <v>30038</v>
      </c>
      <c r="B169" t="s">
        <v>974</v>
      </c>
      <c r="C169" s="60" t="s">
        <v>593</v>
      </c>
      <c r="D169" s="70">
        <v>1000</v>
      </c>
      <c r="E169" s="79" t="s">
        <v>1377</v>
      </c>
    </row>
    <row r="170" spans="1:5" x14ac:dyDescent="0.25">
      <c r="A170" s="16">
        <v>30047</v>
      </c>
      <c r="B170" s="52" t="s">
        <v>975</v>
      </c>
      <c r="C170" s="60" t="s">
        <v>594</v>
      </c>
      <c r="D170" s="70">
        <v>0</v>
      </c>
      <c r="E170" s="79" t="s">
        <v>1377</v>
      </c>
    </row>
    <row r="171" spans="1:5" x14ac:dyDescent="0.25">
      <c r="A171" s="16">
        <v>30056</v>
      </c>
      <c r="B171" s="52" t="s">
        <v>976</v>
      </c>
      <c r="C171" s="60" t="s">
        <v>595</v>
      </c>
      <c r="D171" s="70">
        <v>495</v>
      </c>
      <c r="E171" s="79" t="s">
        <v>1377</v>
      </c>
    </row>
    <row r="172" spans="1:5" x14ac:dyDescent="0.25">
      <c r="A172" s="16">
        <v>30063</v>
      </c>
      <c r="B172" s="59" t="s">
        <v>977</v>
      </c>
      <c r="C172" s="60" t="s">
        <v>596</v>
      </c>
      <c r="D172" s="70">
        <v>6500</v>
      </c>
      <c r="E172" s="79" t="s">
        <v>1377</v>
      </c>
    </row>
    <row r="173" spans="1:5" x14ac:dyDescent="0.25">
      <c r="A173" s="16">
        <v>30069</v>
      </c>
      <c r="B173" t="s">
        <v>978</v>
      </c>
      <c r="C173" s="60" t="s">
        <v>597</v>
      </c>
      <c r="D173" s="70">
        <v>825</v>
      </c>
      <c r="E173" s="79" t="s">
        <v>1377</v>
      </c>
    </row>
    <row r="174" spans="1:5" x14ac:dyDescent="0.25">
      <c r="A174" s="16">
        <v>30070</v>
      </c>
      <c r="B174" t="s">
        <v>979</v>
      </c>
      <c r="C174" s="60" t="s">
        <v>598</v>
      </c>
      <c r="D174" s="70">
        <v>1838</v>
      </c>
      <c r="E174" s="79" t="s">
        <v>1377</v>
      </c>
    </row>
    <row r="175" spans="1:5" x14ac:dyDescent="0.25">
      <c r="A175" s="16">
        <v>30075</v>
      </c>
      <c r="B175" s="52" t="s">
        <v>980</v>
      </c>
      <c r="C175" s="60" t="s">
        <v>599</v>
      </c>
      <c r="D175" s="70">
        <v>0</v>
      </c>
      <c r="E175" s="79" t="s">
        <v>1377</v>
      </c>
    </row>
    <row r="176" spans="1:5" x14ac:dyDescent="0.25">
      <c r="A176" s="16">
        <v>30076</v>
      </c>
      <c r="B176" t="s">
        <v>981</v>
      </c>
      <c r="C176" s="60" t="s">
        <v>600</v>
      </c>
      <c r="D176" s="70">
        <v>0</v>
      </c>
      <c r="E176" s="79" t="s">
        <v>1377</v>
      </c>
    </row>
    <row r="177" spans="1:5" x14ac:dyDescent="0.25">
      <c r="A177" s="11">
        <v>30088</v>
      </c>
      <c r="B177" s="51" t="s">
        <v>982</v>
      </c>
      <c r="C177" s="60" t="s">
        <v>346</v>
      </c>
      <c r="D177" s="70">
        <v>825</v>
      </c>
      <c r="E177" s="79" t="s">
        <v>1377</v>
      </c>
    </row>
    <row r="178" spans="1:5" x14ac:dyDescent="0.25">
      <c r="A178" s="11">
        <v>30089</v>
      </c>
      <c r="B178" s="51" t="s">
        <v>983</v>
      </c>
      <c r="C178" s="60" t="s">
        <v>347</v>
      </c>
      <c r="D178" s="70">
        <v>825</v>
      </c>
      <c r="E178" s="79" t="s">
        <v>1377</v>
      </c>
    </row>
    <row r="179" spans="1:5" x14ac:dyDescent="0.25">
      <c r="A179" s="11">
        <v>30090</v>
      </c>
      <c r="B179" s="51" t="s">
        <v>984</v>
      </c>
      <c r="C179" s="60" t="s">
        <v>348</v>
      </c>
      <c r="D179" s="70">
        <v>825</v>
      </c>
      <c r="E179" s="79" t="s">
        <v>1377</v>
      </c>
    </row>
    <row r="180" spans="1:5" x14ac:dyDescent="0.25">
      <c r="A180" s="61">
        <v>30121</v>
      </c>
      <c r="B180" s="61" t="s">
        <v>985</v>
      </c>
      <c r="C180" s="42" t="s">
        <v>351</v>
      </c>
      <c r="D180" s="70">
        <v>8504</v>
      </c>
      <c r="E180" s="79" t="s">
        <v>1377</v>
      </c>
    </row>
    <row r="181" spans="1:5" x14ac:dyDescent="0.25">
      <c r="A181" s="61">
        <v>30122</v>
      </c>
      <c r="B181" s="61" t="s">
        <v>986</v>
      </c>
      <c r="C181" s="42" t="s">
        <v>352</v>
      </c>
      <c r="D181" s="70">
        <v>825</v>
      </c>
      <c r="E181" s="79" t="s">
        <v>1377</v>
      </c>
    </row>
    <row r="182" spans="1:5" x14ac:dyDescent="0.25">
      <c r="A182" s="61">
        <v>30123</v>
      </c>
      <c r="B182" s="61" t="s">
        <v>987</v>
      </c>
      <c r="C182" s="42" t="s">
        <v>353</v>
      </c>
      <c r="D182" s="70">
        <v>400</v>
      </c>
      <c r="E182" s="79" t="s">
        <v>1377</v>
      </c>
    </row>
    <row r="183" spans="1:5" x14ac:dyDescent="0.25">
      <c r="A183" s="61">
        <v>30124</v>
      </c>
      <c r="B183" s="61" t="s">
        <v>988</v>
      </c>
      <c r="C183" s="42" t="s">
        <v>354</v>
      </c>
      <c r="D183" s="70">
        <v>400</v>
      </c>
      <c r="E183" s="79" t="s">
        <v>1377</v>
      </c>
    </row>
    <row r="184" spans="1:5" x14ac:dyDescent="0.25">
      <c r="A184" s="61">
        <v>30125</v>
      </c>
      <c r="B184" s="61" t="s">
        <v>989</v>
      </c>
      <c r="C184" s="42" t="s">
        <v>355</v>
      </c>
      <c r="D184" s="70">
        <v>400</v>
      </c>
      <c r="E184" s="79" t="s">
        <v>1377</v>
      </c>
    </row>
    <row r="185" spans="1:5" x14ac:dyDescent="0.25">
      <c r="A185" s="61">
        <v>30126</v>
      </c>
      <c r="B185" s="61" t="s">
        <v>990</v>
      </c>
      <c r="C185" s="42" t="s">
        <v>356</v>
      </c>
      <c r="D185" s="70">
        <v>200</v>
      </c>
      <c r="E185" s="79" t="s">
        <v>1377</v>
      </c>
    </row>
    <row r="186" spans="1:5" x14ac:dyDescent="0.25">
      <c r="A186" s="61">
        <v>30127</v>
      </c>
      <c r="B186" s="61" t="s">
        <v>991</v>
      </c>
      <c r="C186" s="42" t="s">
        <v>357</v>
      </c>
      <c r="D186" s="70">
        <v>825</v>
      </c>
      <c r="E186" s="79" t="s">
        <v>1377</v>
      </c>
    </row>
    <row r="187" spans="1:5" x14ac:dyDescent="0.25">
      <c r="A187" s="61">
        <v>30128</v>
      </c>
      <c r="B187" s="61" t="s">
        <v>992</v>
      </c>
      <c r="C187" s="42" t="s">
        <v>358</v>
      </c>
      <c r="D187" s="70">
        <v>6500</v>
      </c>
      <c r="E187" s="79" t="s">
        <v>1377</v>
      </c>
    </row>
    <row r="188" spans="1:5" x14ac:dyDescent="0.25">
      <c r="A188" s="61">
        <v>30129</v>
      </c>
      <c r="B188" s="61" t="s">
        <v>993</v>
      </c>
      <c r="C188" s="42" t="s">
        <v>359</v>
      </c>
      <c r="D188" s="70">
        <v>0</v>
      </c>
      <c r="E188" s="79" t="s">
        <v>1377</v>
      </c>
    </row>
    <row r="189" spans="1:5" x14ac:dyDescent="0.25">
      <c r="A189" s="11">
        <v>30107</v>
      </c>
      <c r="B189" s="51" t="s">
        <v>994</v>
      </c>
      <c r="C189" s="42" t="s">
        <v>360</v>
      </c>
      <c r="D189" s="70">
        <v>1500</v>
      </c>
      <c r="E189" s="79" t="s">
        <v>1377</v>
      </c>
    </row>
    <row r="190" spans="1:5" x14ac:dyDescent="0.25">
      <c r="A190" s="11">
        <v>30108</v>
      </c>
      <c r="B190" s="51" t="s">
        <v>995</v>
      </c>
      <c r="C190" s="42" t="s">
        <v>361</v>
      </c>
      <c r="D190" s="70">
        <v>350</v>
      </c>
      <c r="E190" s="79" t="s">
        <v>1377</v>
      </c>
    </row>
    <row r="191" spans="1:5" x14ac:dyDescent="0.25">
      <c r="A191" s="11">
        <v>30109</v>
      </c>
      <c r="B191" s="51" t="s">
        <v>996</v>
      </c>
      <c r="C191" s="42" t="s">
        <v>362</v>
      </c>
      <c r="D191" s="70">
        <v>350</v>
      </c>
      <c r="E191" s="79" t="s">
        <v>1377</v>
      </c>
    </row>
    <row r="192" spans="1:5" x14ac:dyDescent="0.25">
      <c r="A192" s="16">
        <v>91136</v>
      </c>
      <c r="B192" s="57" t="s">
        <v>997</v>
      </c>
      <c r="C192" s="42" t="s">
        <v>603</v>
      </c>
      <c r="D192" s="70">
        <v>1200</v>
      </c>
      <c r="E192" s="79" t="s">
        <v>1377</v>
      </c>
    </row>
    <row r="193" spans="1:5" x14ac:dyDescent="0.25">
      <c r="A193" s="16">
        <v>91137</v>
      </c>
      <c r="B193" s="57" t="s">
        <v>998</v>
      </c>
      <c r="C193" s="42" t="s">
        <v>604</v>
      </c>
      <c r="D193" s="70">
        <v>2400</v>
      </c>
      <c r="E193" s="79" t="s">
        <v>1377</v>
      </c>
    </row>
    <row r="194" spans="1:5" x14ac:dyDescent="0.25">
      <c r="A194" s="16">
        <v>91138</v>
      </c>
      <c r="B194" s="57" t="s">
        <v>999</v>
      </c>
      <c r="C194" s="42" t="s">
        <v>605</v>
      </c>
      <c r="D194" s="70">
        <v>2400</v>
      </c>
      <c r="E194" s="79" t="s">
        <v>1377</v>
      </c>
    </row>
    <row r="195" spans="1:5" x14ac:dyDescent="0.25">
      <c r="A195" s="16">
        <v>91139</v>
      </c>
      <c r="B195" s="57" t="s">
        <v>1000</v>
      </c>
      <c r="C195" s="42" t="s">
        <v>606</v>
      </c>
      <c r="D195" s="70">
        <v>3600</v>
      </c>
      <c r="E195" s="79" t="s">
        <v>1377</v>
      </c>
    </row>
    <row r="196" spans="1:5" x14ac:dyDescent="0.25">
      <c r="A196" s="16">
        <v>91140</v>
      </c>
      <c r="B196" s="57" t="s">
        <v>1001</v>
      </c>
      <c r="C196" s="42" t="s">
        <v>607</v>
      </c>
      <c r="D196" s="70">
        <v>2900</v>
      </c>
      <c r="E196" s="79" t="s">
        <v>1377</v>
      </c>
    </row>
    <row r="197" spans="1:5" x14ac:dyDescent="0.25">
      <c r="A197" s="16">
        <v>91141</v>
      </c>
      <c r="B197" s="57" t="s">
        <v>1002</v>
      </c>
      <c r="C197" s="42" t="s">
        <v>608</v>
      </c>
      <c r="D197" s="70">
        <v>4100</v>
      </c>
      <c r="E197" s="79" t="s">
        <v>1377</v>
      </c>
    </row>
    <row r="198" spans="1:5" x14ac:dyDescent="0.25">
      <c r="A198" s="16">
        <v>91142</v>
      </c>
      <c r="B198" s="57" t="s">
        <v>1003</v>
      </c>
      <c r="C198" s="42" t="s">
        <v>609</v>
      </c>
      <c r="D198" s="70">
        <v>3300</v>
      </c>
      <c r="E198" s="79" t="s">
        <v>1377</v>
      </c>
    </row>
    <row r="199" spans="1:5" x14ac:dyDescent="0.25">
      <c r="A199" s="16">
        <v>91143</v>
      </c>
      <c r="B199" s="57" t="s">
        <v>1004</v>
      </c>
      <c r="C199" s="42" t="s">
        <v>610</v>
      </c>
      <c r="D199" s="70">
        <v>4500</v>
      </c>
      <c r="E199" s="79" t="s">
        <v>1377</v>
      </c>
    </row>
    <row r="200" spans="1:5" x14ac:dyDescent="0.25">
      <c r="A200" s="11"/>
      <c r="B200" s="51"/>
      <c r="C200" s="42"/>
      <c r="D200" s="74"/>
    </row>
    <row r="201" spans="1:5" x14ac:dyDescent="0.25">
      <c r="A201" s="43" t="s">
        <v>456</v>
      </c>
      <c r="B201" s="43"/>
    </row>
    <row r="202" spans="1:5" x14ac:dyDescent="0.25">
      <c r="A202" s="16">
        <v>18003</v>
      </c>
      <c r="B202" t="s">
        <v>1005</v>
      </c>
      <c r="C202" s="60" t="s">
        <v>705</v>
      </c>
      <c r="D202" s="70">
        <v>3713</v>
      </c>
      <c r="E202" s="79" t="s">
        <v>1377</v>
      </c>
    </row>
    <row r="203" spans="1:5" x14ac:dyDescent="0.25">
      <c r="A203" s="16">
        <v>18004</v>
      </c>
      <c r="B203" s="57" t="s">
        <v>1006</v>
      </c>
      <c r="C203" s="60" t="s">
        <v>706</v>
      </c>
      <c r="D203" s="70">
        <v>1485</v>
      </c>
      <c r="E203" s="79" t="s">
        <v>1377</v>
      </c>
    </row>
    <row r="204" spans="1:5" x14ac:dyDescent="0.25">
      <c r="A204" s="16">
        <v>18005</v>
      </c>
      <c r="B204" s="57" t="s">
        <v>1007</v>
      </c>
      <c r="C204" s="60" t="s">
        <v>707</v>
      </c>
      <c r="D204" s="70">
        <v>1485</v>
      </c>
      <c r="E204" s="79" t="s">
        <v>1377</v>
      </c>
    </row>
    <row r="205" spans="1:5" x14ac:dyDescent="0.25">
      <c r="A205" s="16">
        <v>18006</v>
      </c>
      <c r="B205" s="57" t="s">
        <v>1008</v>
      </c>
      <c r="C205" s="60" t="s">
        <v>708</v>
      </c>
      <c r="D205" s="70">
        <v>1485</v>
      </c>
      <c r="E205" s="79" t="s">
        <v>1377</v>
      </c>
    </row>
    <row r="206" spans="1:5" x14ac:dyDescent="0.25">
      <c r="A206" s="16">
        <v>18007</v>
      </c>
      <c r="B206" s="57" t="s">
        <v>1009</v>
      </c>
      <c r="C206" s="60" t="s">
        <v>709</v>
      </c>
      <c r="D206" s="70">
        <v>3713</v>
      </c>
      <c r="E206" s="79" t="s">
        <v>1377</v>
      </c>
    </row>
    <row r="207" spans="1:5" x14ac:dyDescent="0.25">
      <c r="A207" s="16">
        <v>18008</v>
      </c>
      <c r="B207" s="57" t="s">
        <v>1010</v>
      </c>
      <c r="C207" s="60" t="s">
        <v>710</v>
      </c>
      <c r="D207" s="70">
        <v>2200</v>
      </c>
      <c r="E207" s="79" t="s">
        <v>1377</v>
      </c>
    </row>
    <row r="208" spans="1:5" x14ac:dyDescent="0.25">
      <c r="A208" s="16">
        <v>18009</v>
      </c>
      <c r="B208" s="57" t="s">
        <v>1011</v>
      </c>
      <c r="C208" s="60" t="s">
        <v>711</v>
      </c>
      <c r="D208" s="70">
        <v>5500</v>
      </c>
      <c r="E208" s="79" t="s">
        <v>1377</v>
      </c>
    </row>
    <row r="209" spans="1:5" x14ac:dyDescent="0.25">
      <c r="A209" s="16">
        <v>18010</v>
      </c>
      <c r="B209" t="s">
        <v>1012</v>
      </c>
      <c r="C209" s="60" t="s">
        <v>712</v>
      </c>
      <c r="D209" s="70">
        <v>3438</v>
      </c>
      <c r="E209" s="79" t="s">
        <v>1377</v>
      </c>
    </row>
    <row r="210" spans="1:5" x14ac:dyDescent="0.25">
      <c r="A210" s="16">
        <v>18011</v>
      </c>
      <c r="B210" s="57" t="s">
        <v>1013</v>
      </c>
      <c r="C210" s="60" t="s">
        <v>713</v>
      </c>
      <c r="D210" s="70">
        <v>200</v>
      </c>
      <c r="E210" s="79" t="s">
        <v>1377</v>
      </c>
    </row>
    <row r="211" spans="1:5" x14ac:dyDescent="0.25">
      <c r="A211" s="16">
        <v>18012</v>
      </c>
      <c r="B211" s="57" t="s">
        <v>1014</v>
      </c>
      <c r="C211" s="60" t="s">
        <v>714</v>
      </c>
      <c r="D211" s="70">
        <v>72</v>
      </c>
      <c r="E211" s="79" t="s">
        <v>1377</v>
      </c>
    </row>
    <row r="212" spans="1:5" x14ac:dyDescent="0.25">
      <c r="A212" s="11">
        <v>18016</v>
      </c>
      <c r="B212" s="51" t="s">
        <v>1015</v>
      </c>
      <c r="C212" s="60" t="s">
        <v>318</v>
      </c>
      <c r="D212" s="70">
        <v>5495</v>
      </c>
      <c r="E212" s="79" t="s">
        <v>1377</v>
      </c>
    </row>
    <row r="213" spans="1:5" x14ac:dyDescent="0.25">
      <c r="A213" s="11">
        <v>18017</v>
      </c>
      <c r="B213" s="51" t="s">
        <v>1016</v>
      </c>
      <c r="C213" s="60" t="s">
        <v>319</v>
      </c>
      <c r="D213" s="70">
        <v>1095</v>
      </c>
      <c r="E213" s="79" t="s">
        <v>1377</v>
      </c>
    </row>
    <row r="214" spans="1:5" x14ac:dyDescent="0.25">
      <c r="A214" s="11">
        <v>18018</v>
      </c>
      <c r="B214" s="51" t="s">
        <v>1017</v>
      </c>
      <c r="C214" s="60" t="s">
        <v>320</v>
      </c>
      <c r="D214" s="70">
        <v>1250</v>
      </c>
      <c r="E214" s="79" t="s">
        <v>1377</v>
      </c>
    </row>
    <row r="215" spans="1:5" x14ac:dyDescent="0.25">
      <c r="A215" s="11">
        <v>18019</v>
      </c>
      <c r="B215" s="51" t="s">
        <v>1018</v>
      </c>
      <c r="C215" s="60" t="s">
        <v>321</v>
      </c>
      <c r="D215" s="70">
        <v>150</v>
      </c>
      <c r="E215" s="79" t="s">
        <v>1377</v>
      </c>
    </row>
    <row r="216" spans="1:5" x14ac:dyDescent="0.25">
      <c r="A216" s="11">
        <v>18020</v>
      </c>
      <c r="B216" s="51" t="s">
        <v>1019</v>
      </c>
      <c r="C216" s="60" t="s">
        <v>322</v>
      </c>
      <c r="D216" s="70">
        <v>2750</v>
      </c>
      <c r="E216" s="79" t="s">
        <v>1377</v>
      </c>
    </row>
    <row r="217" spans="1:5" x14ac:dyDescent="0.25">
      <c r="A217" s="11">
        <v>18021</v>
      </c>
      <c r="B217" s="51" t="s">
        <v>1020</v>
      </c>
      <c r="C217" s="60" t="s">
        <v>323</v>
      </c>
      <c r="D217" s="70">
        <v>400</v>
      </c>
      <c r="E217" s="79" t="s">
        <v>1377</v>
      </c>
    </row>
    <row r="218" spans="1:5" x14ac:dyDescent="0.25">
      <c r="A218" s="11">
        <v>18022</v>
      </c>
      <c r="B218" s="51" t="s">
        <v>1021</v>
      </c>
      <c r="C218" s="60" t="s">
        <v>324</v>
      </c>
      <c r="D218" s="70">
        <v>1950</v>
      </c>
      <c r="E218" s="79" t="s">
        <v>1377</v>
      </c>
    </row>
    <row r="219" spans="1:5" x14ac:dyDescent="0.25">
      <c r="A219" s="11">
        <v>18023</v>
      </c>
      <c r="B219" t="s">
        <v>1022</v>
      </c>
      <c r="C219" s="60" t="s">
        <v>325</v>
      </c>
      <c r="D219" s="70">
        <v>3000</v>
      </c>
      <c r="E219" s="79" t="s">
        <v>1377</v>
      </c>
    </row>
    <row r="220" spans="1:5" x14ac:dyDescent="0.25">
      <c r="A220" s="11">
        <v>18024</v>
      </c>
      <c r="B220" s="51" t="s">
        <v>1023</v>
      </c>
      <c r="C220" s="60" t="s">
        <v>326</v>
      </c>
      <c r="D220" s="70">
        <v>5000</v>
      </c>
      <c r="E220" s="79" t="s">
        <v>1377</v>
      </c>
    </row>
    <row r="221" spans="1:5" x14ac:dyDescent="0.25">
      <c r="A221" s="11">
        <v>18025</v>
      </c>
      <c r="B221" s="51" t="s">
        <v>1024</v>
      </c>
      <c r="C221" s="60" t="s">
        <v>327</v>
      </c>
      <c r="D221" s="70">
        <v>200</v>
      </c>
      <c r="E221" s="79" t="s">
        <v>1377</v>
      </c>
    </row>
    <row r="222" spans="1:5" x14ac:dyDescent="0.25">
      <c r="A222" s="11">
        <v>18026</v>
      </c>
      <c r="B222" s="51" t="s">
        <v>1025</v>
      </c>
      <c r="C222" s="60" t="s">
        <v>328</v>
      </c>
      <c r="D222" s="70">
        <v>2500</v>
      </c>
      <c r="E222" s="79" t="s">
        <v>1377</v>
      </c>
    </row>
    <row r="223" spans="1:5" x14ac:dyDescent="0.25">
      <c r="A223" s="11">
        <v>18027</v>
      </c>
      <c r="B223" t="s">
        <v>1026</v>
      </c>
      <c r="C223" s="60" t="s">
        <v>329</v>
      </c>
      <c r="D223" s="70">
        <v>4000</v>
      </c>
      <c r="E223" s="79" t="s">
        <v>1377</v>
      </c>
    </row>
    <row r="224" spans="1:5" x14ac:dyDescent="0.25">
      <c r="A224" s="11">
        <v>18028</v>
      </c>
      <c r="B224" s="56" t="s">
        <v>1027</v>
      </c>
      <c r="C224" s="60" t="s">
        <v>330</v>
      </c>
      <c r="D224" s="70">
        <v>40</v>
      </c>
      <c r="E224" s="79" t="s">
        <v>1377</v>
      </c>
    </row>
    <row r="225" spans="1:5" x14ac:dyDescent="0.25">
      <c r="A225" s="11">
        <v>18029</v>
      </c>
      <c r="B225" s="56" t="s">
        <v>1028</v>
      </c>
      <c r="C225" s="60" t="s">
        <v>331</v>
      </c>
      <c r="D225" s="70">
        <v>5500</v>
      </c>
      <c r="E225" s="79" t="s">
        <v>1377</v>
      </c>
    </row>
    <row r="226" spans="1:5" x14ac:dyDescent="0.25">
      <c r="A226" s="11">
        <v>18030</v>
      </c>
      <c r="B226" t="s">
        <v>1029</v>
      </c>
      <c r="C226" s="60" t="s">
        <v>332</v>
      </c>
      <c r="D226" s="70">
        <v>500</v>
      </c>
      <c r="E226" s="79" t="s">
        <v>1377</v>
      </c>
    </row>
    <row r="227" spans="1:5" x14ac:dyDescent="0.25">
      <c r="A227" s="11">
        <v>18031</v>
      </c>
      <c r="B227" s="51" t="s">
        <v>1030</v>
      </c>
      <c r="C227" s="60" t="s">
        <v>333</v>
      </c>
      <c r="D227" s="70">
        <v>2500</v>
      </c>
      <c r="E227" s="79" t="s">
        <v>1377</v>
      </c>
    </row>
    <row r="228" spans="1:5" x14ac:dyDescent="0.25">
      <c r="A228" s="11">
        <v>18032</v>
      </c>
      <c r="B228" t="s">
        <v>1031</v>
      </c>
      <c r="C228" s="60" t="s">
        <v>334</v>
      </c>
      <c r="D228" s="70">
        <v>200</v>
      </c>
      <c r="E228" s="79" t="s">
        <v>1377</v>
      </c>
    </row>
    <row r="229" spans="1:5" x14ac:dyDescent="0.25">
      <c r="A229" s="11">
        <v>18033</v>
      </c>
      <c r="B229" s="51" t="s">
        <v>1032</v>
      </c>
      <c r="C229" s="60" t="s">
        <v>335</v>
      </c>
      <c r="D229" s="70">
        <v>5600</v>
      </c>
      <c r="E229" s="79" t="s">
        <v>1377</v>
      </c>
    </row>
    <row r="230" spans="1:5" x14ac:dyDescent="0.25">
      <c r="A230" s="11">
        <v>18034</v>
      </c>
      <c r="B230" s="57" t="s">
        <v>1033</v>
      </c>
      <c r="C230" s="60" t="s">
        <v>336</v>
      </c>
      <c r="D230" s="70">
        <v>3438</v>
      </c>
      <c r="E230" s="79" t="s">
        <v>1377</v>
      </c>
    </row>
    <row r="231" spans="1:5" x14ac:dyDescent="0.25">
      <c r="A231" s="11">
        <v>18035</v>
      </c>
      <c r="B231" s="57" t="s">
        <v>1034</v>
      </c>
      <c r="C231" s="60" t="s">
        <v>337</v>
      </c>
      <c r="D231" s="70">
        <v>1485</v>
      </c>
      <c r="E231" s="79" t="s">
        <v>1377</v>
      </c>
    </row>
    <row r="232" spans="1:5" x14ac:dyDescent="0.25">
      <c r="A232" s="11">
        <v>18036</v>
      </c>
      <c r="B232" s="57" t="s">
        <v>1035</v>
      </c>
      <c r="C232" s="60" t="s">
        <v>338</v>
      </c>
      <c r="D232" s="70">
        <v>2420</v>
      </c>
      <c r="E232" s="79" t="s">
        <v>1377</v>
      </c>
    </row>
    <row r="233" spans="1:5" x14ac:dyDescent="0.25">
      <c r="A233" s="11">
        <v>18037</v>
      </c>
      <c r="B233" s="57" t="s">
        <v>1036</v>
      </c>
      <c r="C233" s="60" t="s">
        <v>339</v>
      </c>
      <c r="D233" s="70">
        <v>3438</v>
      </c>
      <c r="E233" s="79" t="s">
        <v>1377</v>
      </c>
    </row>
    <row r="234" spans="1:5" x14ac:dyDescent="0.25">
      <c r="A234" s="11">
        <v>18038</v>
      </c>
      <c r="B234" s="57" t="s">
        <v>1037</v>
      </c>
      <c r="C234" s="46" t="s">
        <v>340</v>
      </c>
      <c r="D234" s="70">
        <v>3438</v>
      </c>
      <c r="E234" s="79" t="s">
        <v>1377</v>
      </c>
    </row>
    <row r="235" spans="1:5" x14ac:dyDescent="0.25">
      <c r="A235" s="11">
        <v>18039</v>
      </c>
      <c r="B235" s="57" t="s">
        <v>1038</v>
      </c>
      <c r="C235" s="46" t="s">
        <v>341</v>
      </c>
      <c r="D235" s="70">
        <v>1250</v>
      </c>
      <c r="E235" s="79" t="s">
        <v>1377</v>
      </c>
    </row>
    <row r="236" spans="1:5" x14ac:dyDescent="0.25">
      <c r="A236" s="11">
        <v>18040</v>
      </c>
      <c r="B236" s="57" t="s">
        <v>1039</v>
      </c>
      <c r="C236" s="46" t="s">
        <v>342</v>
      </c>
      <c r="D236" s="70">
        <v>3438</v>
      </c>
      <c r="E236" s="79" t="s">
        <v>1377</v>
      </c>
    </row>
    <row r="237" spans="1:5" x14ac:dyDescent="0.25">
      <c r="A237" s="11">
        <v>18041</v>
      </c>
      <c r="B237" s="57" t="s">
        <v>1040</v>
      </c>
      <c r="C237" s="47" t="s">
        <v>791</v>
      </c>
      <c r="D237" s="70">
        <v>200</v>
      </c>
      <c r="E237" s="79" t="s">
        <v>1377</v>
      </c>
    </row>
    <row r="238" spans="1:5" x14ac:dyDescent="0.25">
      <c r="A238" s="16">
        <v>41002</v>
      </c>
      <c r="B238" s="57" t="s">
        <v>1048</v>
      </c>
      <c r="C238" s="60" t="s">
        <v>679</v>
      </c>
      <c r="D238" s="70">
        <v>200</v>
      </c>
      <c r="E238" s="79" t="s">
        <v>1377</v>
      </c>
    </row>
    <row r="239" spans="1:5" ht="12.75" customHeight="1" x14ac:dyDescent="0.25">
      <c r="A239" s="16">
        <v>41004</v>
      </c>
      <c r="B239" s="57" t="s">
        <v>1049</v>
      </c>
      <c r="C239" s="60" t="s">
        <v>680</v>
      </c>
      <c r="D239" s="70">
        <v>200</v>
      </c>
      <c r="E239" s="79" t="s">
        <v>1377</v>
      </c>
    </row>
    <row r="240" spans="1:5" x14ac:dyDescent="0.25">
      <c r="A240" s="16">
        <v>41005</v>
      </c>
      <c r="B240" s="57" t="s">
        <v>1050</v>
      </c>
      <c r="C240" s="60" t="s">
        <v>681</v>
      </c>
      <c r="D240" s="70">
        <v>200</v>
      </c>
      <c r="E240" s="79" t="s">
        <v>1377</v>
      </c>
    </row>
    <row r="241" spans="1:5" x14ac:dyDescent="0.25">
      <c r="A241" s="16">
        <v>41006</v>
      </c>
      <c r="B241" s="57" t="s">
        <v>1051</v>
      </c>
      <c r="C241" s="35" t="s">
        <v>682</v>
      </c>
      <c r="D241" s="70">
        <v>100</v>
      </c>
      <c r="E241" s="79" t="s">
        <v>1377</v>
      </c>
    </row>
    <row r="242" spans="1:5" x14ac:dyDescent="0.25">
      <c r="A242" s="16">
        <v>50043</v>
      </c>
      <c r="B242" s="57" t="s">
        <v>1052</v>
      </c>
      <c r="C242" s="60" t="s">
        <v>715</v>
      </c>
      <c r="D242" s="70">
        <v>7425</v>
      </c>
      <c r="E242" s="79" t="s">
        <v>1377</v>
      </c>
    </row>
    <row r="243" spans="1:5" x14ac:dyDescent="0.25">
      <c r="A243" s="16">
        <v>93111</v>
      </c>
      <c r="B243" t="s">
        <v>1053</v>
      </c>
      <c r="C243" s="60" t="s">
        <v>716</v>
      </c>
      <c r="D243" s="70">
        <v>72</v>
      </c>
      <c r="E243" s="79" t="s">
        <v>1377</v>
      </c>
    </row>
    <row r="244" spans="1:5" x14ac:dyDescent="0.25">
      <c r="A244" s="16">
        <v>18042</v>
      </c>
      <c r="B244" s="57" t="s">
        <v>1041</v>
      </c>
      <c r="C244" s="60" t="s">
        <v>784</v>
      </c>
      <c r="D244" s="70">
        <v>1485</v>
      </c>
      <c r="E244" s="79" t="s">
        <v>1377</v>
      </c>
    </row>
    <row r="245" spans="1:5" x14ac:dyDescent="0.25">
      <c r="A245" s="16">
        <v>18043</v>
      </c>
      <c r="B245" s="57" t="s">
        <v>1042</v>
      </c>
      <c r="C245" s="60" t="s">
        <v>785</v>
      </c>
      <c r="D245" s="70">
        <v>1485</v>
      </c>
      <c r="E245" s="79" t="s">
        <v>1377</v>
      </c>
    </row>
    <row r="246" spans="1:5" x14ac:dyDescent="0.25">
      <c r="A246" s="16">
        <v>18044</v>
      </c>
      <c r="B246" s="57" t="s">
        <v>1043</v>
      </c>
      <c r="C246" s="60" t="s">
        <v>786</v>
      </c>
      <c r="D246" s="70">
        <v>1485</v>
      </c>
      <c r="E246" s="79" t="s">
        <v>1377</v>
      </c>
    </row>
    <row r="247" spans="1:5" x14ac:dyDescent="0.25">
      <c r="A247" s="16">
        <v>18045</v>
      </c>
      <c r="B247" s="57" t="s">
        <v>1044</v>
      </c>
      <c r="C247" s="60" t="s">
        <v>787</v>
      </c>
      <c r="D247" s="70">
        <v>3500</v>
      </c>
      <c r="E247" s="79" t="s">
        <v>1377</v>
      </c>
    </row>
    <row r="248" spans="1:5" x14ac:dyDescent="0.25">
      <c r="A248" s="16">
        <v>18046</v>
      </c>
      <c r="B248" s="57" t="s">
        <v>1045</v>
      </c>
      <c r="C248" s="60" t="s">
        <v>788</v>
      </c>
      <c r="D248" s="70">
        <v>25</v>
      </c>
      <c r="E248" s="79" t="s">
        <v>1377</v>
      </c>
    </row>
    <row r="249" spans="1:5" x14ac:dyDescent="0.25">
      <c r="A249" s="16">
        <v>18047</v>
      </c>
      <c r="B249" s="57" t="s">
        <v>1046</v>
      </c>
      <c r="C249" s="60" t="s">
        <v>789</v>
      </c>
      <c r="D249" s="70">
        <v>4500</v>
      </c>
      <c r="E249" s="79" t="s">
        <v>1377</v>
      </c>
    </row>
    <row r="250" spans="1:5" x14ac:dyDescent="0.25">
      <c r="A250" s="16">
        <v>18048</v>
      </c>
      <c r="B250" s="57" t="s">
        <v>1047</v>
      </c>
      <c r="C250" s="60" t="s">
        <v>790</v>
      </c>
      <c r="D250" s="70">
        <v>3438</v>
      </c>
      <c r="E250" s="79" t="s">
        <v>1377</v>
      </c>
    </row>
    <row r="251" spans="1:5" x14ac:dyDescent="0.25">
      <c r="A251" s="39"/>
      <c r="B251" s="53"/>
      <c r="C251" s="38"/>
      <c r="D251" s="75"/>
    </row>
    <row r="252" spans="1:5" x14ac:dyDescent="0.25">
      <c r="A252" s="43" t="s">
        <v>463</v>
      </c>
      <c r="B252" s="43"/>
    </row>
    <row r="253" spans="1:5" s="40" customFormat="1" x14ac:dyDescent="0.25">
      <c r="A253" s="16">
        <v>10151</v>
      </c>
      <c r="B253" t="s">
        <v>1054</v>
      </c>
      <c r="C253" s="67" t="s">
        <v>752</v>
      </c>
      <c r="D253" s="70">
        <v>43</v>
      </c>
      <c r="E253" s="80" t="s">
        <v>1377</v>
      </c>
    </row>
    <row r="254" spans="1:5" x14ac:dyDescent="0.25">
      <c r="A254" s="16">
        <v>10162</v>
      </c>
      <c r="B254" s="52" t="s">
        <v>1055</v>
      </c>
      <c r="C254" s="60" t="s">
        <v>753</v>
      </c>
      <c r="D254" s="70">
        <v>27</v>
      </c>
      <c r="E254" s="79" t="s">
        <v>1377</v>
      </c>
    </row>
    <row r="255" spans="1:5" x14ac:dyDescent="0.25">
      <c r="A255" s="16">
        <v>10169</v>
      </c>
      <c r="B255" s="59" t="s">
        <v>1056</v>
      </c>
      <c r="C255" s="60" t="s">
        <v>754</v>
      </c>
      <c r="D255" s="70">
        <v>13</v>
      </c>
      <c r="E255" s="79" t="s">
        <v>1377</v>
      </c>
    </row>
    <row r="256" spans="1:5" x14ac:dyDescent="0.25">
      <c r="A256" s="16">
        <v>10195</v>
      </c>
      <c r="B256" s="59" t="s">
        <v>1057</v>
      </c>
      <c r="C256" s="60" t="s">
        <v>755</v>
      </c>
      <c r="D256" s="70">
        <v>13</v>
      </c>
      <c r="E256" s="79" t="s">
        <v>1377</v>
      </c>
    </row>
    <row r="257" spans="1:5" x14ac:dyDescent="0.25">
      <c r="A257" s="16">
        <v>10211</v>
      </c>
      <c r="B257" s="59" t="s">
        <v>1058</v>
      </c>
      <c r="C257" s="60" t="s">
        <v>756</v>
      </c>
      <c r="D257" s="70">
        <v>13</v>
      </c>
      <c r="E257" s="79" t="s">
        <v>1377</v>
      </c>
    </row>
    <row r="258" spans="1:5" x14ac:dyDescent="0.25">
      <c r="A258" s="16">
        <v>10223</v>
      </c>
      <c r="B258" s="59" t="s">
        <v>1059</v>
      </c>
      <c r="C258" s="60" t="s">
        <v>758</v>
      </c>
      <c r="D258" s="70">
        <v>95</v>
      </c>
      <c r="E258" s="79" t="s">
        <v>1377</v>
      </c>
    </row>
    <row r="259" spans="1:5" x14ac:dyDescent="0.25">
      <c r="A259" s="11">
        <v>10224</v>
      </c>
      <c r="B259" s="51" t="s">
        <v>1060</v>
      </c>
      <c r="C259" s="60" t="s">
        <v>306</v>
      </c>
      <c r="D259" s="70">
        <v>20</v>
      </c>
      <c r="E259" s="79" t="s">
        <v>1377</v>
      </c>
    </row>
    <row r="260" spans="1:5" x14ac:dyDescent="0.25">
      <c r="A260" s="16">
        <v>10269</v>
      </c>
      <c r="B260" s="59" t="s">
        <v>1061</v>
      </c>
      <c r="C260" s="60" t="s">
        <v>759</v>
      </c>
      <c r="D260" s="70">
        <v>35</v>
      </c>
      <c r="E260" s="79" t="s">
        <v>1377</v>
      </c>
    </row>
    <row r="261" spans="1:5" x14ac:dyDescent="0.25">
      <c r="A261" s="11">
        <v>10370</v>
      </c>
      <c r="B261" s="51" t="s">
        <v>1062</v>
      </c>
      <c r="C261" s="60" t="s">
        <v>311</v>
      </c>
      <c r="D261" s="70">
        <v>7</v>
      </c>
      <c r="E261" s="79" t="s">
        <v>1377</v>
      </c>
    </row>
    <row r="262" spans="1:5" x14ac:dyDescent="0.25">
      <c r="A262" s="11">
        <v>10371</v>
      </c>
      <c r="B262" s="51" t="s">
        <v>1063</v>
      </c>
      <c r="C262" s="60" t="s">
        <v>312</v>
      </c>
      <c r="D262" s="70">
        <v>7</v>
      </c>
      <c r="E262" s="79" t="s">
        <v>1377</v>
      </c>
    </row>
    <row r="263" spans="1:5" x14ac:dyDescent="0.25">
      <c r="A263" s="11">
        <v>10372</v>
      </c>
      <c r="B263" s="51" t="s">
        <v>1064</v>
      </c>
      <c r="C263" s="60" t="s">
        <v>313</v>
      </c>
      <c r="D263" s="70">
        <v>7</v>
      </c>
      <c r="E263" s="79" t="s">
        <v>1377</v>
      </c>
    </row>
    <row r="264" spans="1:5" x14ac:dyDescent="0.25">
      <c r="A264" s="11">
        <v>10373</v>
      </c>
      <c r="B264" s="51" t="s">
        <v>1065</v>
      </c>
      <c r="C264" s="60" t="s">
        <v>314</v>
      </c>
      <c r="D264" s="70">
        <v>3</v>
      </c>
      <c r="E264" s="79" t="s">
        <v>1377</v>
      </c>
    </row>
    <row r="265" spans="1:5" x14ac:dyDescent="0.25">
      <c r="A265" s="11">
        <v>10381</v>
      </c>
      <c r="B265" s="51" t="s">
        <v>1066</v>
      </c>
      <c r="C265" s="42" t="s">
        <v>315</v>
      </c>
      <c r="D265" s="70">
        <v>27</v>
      </c>
      <c r="E265" s="79" t="s">
        <v>1377</v>
      </c>
    </row>
    <row r="266" spans="1:5" x14ac:dyDescent="0.25">
      <c r="A266" s="11">
        <v>10397</v>
      </c>
      <c r="B266" t="s">
        <v>1067</v>
      </c>
      <c r="C266" s="60" t="s">
        <v>316</v>
      </c>
      <c r="D266" s="70">
        <v>3</v>
      </c>
      <c r="E266" s="79" t="s">
        <v>1377</v>
      </c>
    </row>
    <row r="267" spans="1:5" x14ac:dyDescent="0.25">
      <c r="A267" s="11">
        <v>10400</v>
      </c>
      <c r="B267" t="s">
        <v>1068</v>
      </c>
      <c r="C267" s="60" t="s">
        <v>317</v>
      </c>
      <c r="D267" s="70">
        <v>150</v>
      </c>
      <c r="E267" s="79" t="s">
        <v>1377</v>
      </c>
    </row>
    <row r="268" spans="1:5" x14ac:dyDescent="0.25">
      <c r="A268" s="16">
        <v>10401</v>
      </c>
      <c r="B268" s="57" t="s">
        <v>1069</v>
      </c>
      <c r="C268" s="60" t="s">
        <v>760</v>
      </c>
      <c r="D268" s="70">
        <v>195</v>
      </c>
      <c r="E268" s="79" t="s">
        <v>1377</v>
      </c>
    </row>
    <row r="269" spans="1:5" x14ac:dyDescent="0.25">
      <c r="A269" s="16">
        <v>10428</v>
      </c>
      <c r="B269" s="57" t="s">
        <v>1070</v>
      </c>
      <c r="C269" s="60" t="s">
        <v>780</v>
      </c>
      <c r="D269" s="70">
        <v>30</v>
      </c>
      <c r="E269" s="79" t="s">
        <v>1377</v>
      </c>
    </row>
    <row r="270" spans="1:5" x14ac:dyDescent="0.25">
      <c r="A270" s="16">
        <v>60047</v>
      </c>
      <c r="B270" s="57" t="s">
        <v>1071</v>
      </c>
      <c r="C270" s="60" t="s">
        <v>763</v>
      </c>
      <c r="D270" s="70">
        <v>99</v>
      </c>
      <c r="E270" s="79" t="s">
        <v>1377</v>
      </c>
    </row>
    <row r="271" spans="1:5" x14ac:dyDescent="0.25">
      <c r="A271" s="11">
        <v>80015</v>
      </c>
      <c r="B271" s="51" t="s">
        <v>1072</v>
      </c>
      <c r="C271" s="60" t="s">
        <v>377</v>
      </c>
      <c r="D271" s="70">
        <v>22</v>
      </c>
      <c r="E271" s="79" t="s">
        <v>1377</v>
      </c>
    </row>
    <row r="272" spans="1:5" x14ac:dyDescent="0.25">
      <c r="A272" s="11">
        <v>80016</v>
      </c>
      <c r="B272" s="51" t="s">
        <v>1073</v>
      </c>
      <c r="C272" s="60" t="s">
        <v>378</v>
      </c>
      <c r="D272" s="70">
        <v>22</v>
      </c>
      <c r="E272" s="79" t="s">
        <v>1377</v>
      </c>
    </row>
    <row r="273" spans="1:5" x14ac:dyDescent="0.25">
      <c r="A273" s="11">
        <v>80017</v>
      </c>
      <c r="B273" s="51" t="s">
        <v>1074</v>
      </c>
      <c r="C273" s="60" t="s">
        <v>379</v>
      </c>
      <c r="D273" s="70">
        <v>22</v>
      </c>
      <c r="E273" s="79" t="s">
        <v>1377</v>
      </c>
    </row>
    <row r="274" spans="1:5" x14ac:dyDescent="0.25">
      <c r="A274" s="11">
        <v>80018</v>
      </c>
      <c r="B274" s="51" t="s">
        <v>1075</v>
      </c>
      <c r="C274" s="60" t="s">
        <v>380</v>
      </c>
      <c r="D274" s="70">
        <v>22</v>
      </c>
      <c r="E274" s="79" t="s">
        <v>1377</v>
      </c>
    </row>
    <row r="275" spans="1:5" x14ac:dyDescent="0.25">
      <c r="A275" s="11">
        <v>80019</v>
      </c>
      <c r="B275" s="57" t="s">
        <v>1076</v>
      </c>
      <c r="C275" s="60" t="s">
        <v>381</v>
      </c>
      <c r="D275" s="70">
        <v>22</v>
      </c>
      <c r="E275" s="79" t="s">
        <v>1377</v>
      </c>
    </row>
    <row r="276" spans="1:5" x14ac:dyDescent="0.25">
      <c r="A276" s="11">
        <v>80020</v>
      </c>
      <c r="B276" s="57" t="s">
        <v>1077</v>
      </c>
      <c r="C276" s="60" t="s">
        <v>382</v>
      </c>
      <c r="D276" s="70">
        <v>22</v>
      </c>
      <c r="E276" s="79" t="s">
        <v>1377</v>
      </c>
    </row>
    <row r="278" spans="1:5" x14ac:dyDescent="0.25">
      <c r="A278" s="43" t="s">
        <v>464</v>
      </c>
      <c r="B278" s="43"/>
    </row>
    <row r="279" spans="1:5" x14ac:dyDescent="0.25">
      <c r="A279" s="16">
        <v>91144</v>
      </c>
      <c r="B279" s="57" t="s">
        <v>1078</v>
      </c>
      <c r="C279" s="42" t="s">
        <v>717</v>
      </c>
      <c r="D279" s="70">
        <v>1</v>
      </c>
      <c r="E279" s="79" t="s">
        <v>1378</v>
      </c>
    </row>
    <row r="280" spans="1:5" x14ac:dyDescent="0.25">
      <c r="A280" s="16">
        <v>91145</v>
      </c>
      <c r="B280" s="57" t="s">
        <v>1079</v>
      </c>
      <c r="C280" s="42" t="s">
        <v>718</v>
      </c>
      <c r="D280" s="70">
        <v>1</v>
      </c>
      <c r="E280" s="79" t="s">
        <v>1378</v>
      </c>
    </row>
    <row r="281" spans="1:5" x14ac:dyDescent="0.25">
      <c r="A281" s="16">
        <v>91146</v>
      </c>
      <c r="B281" s="57" t="s">
        <v>1080</v>
      </c>
      <c r="C281" s="42" t="s">
        <v>719</v>
      </c>
      <c r="D281" s="70">
        <v>1</v>
      </c>
      <c r="E281" s="79" t="s">
        <v>1378</v>
      </c>
    </row>
    <row r="282" spans="1:5" x14ac:dyDescent="0.25">
      <c r="A282" s="16">
        <v>91147</v>
      </c>
      <c r="B282" s="57" t="s">
        <v>1081</v>
      </c>
      <c r="C282" s="42" t="s">
        <v>720</v>
      </c>
      <c r="D282" s="70">
        <v>1</v>
      </c>
      <c r="E282" s="79" t="s">
        <v>1378</v>
      </c>
    </row>
    <row r="283" spans="1:5" x14ac:dyDescent="0.25">
      <c r="A283" s="16">
        <v>91148</v>
      </c>
      <c r="B283" s="57" t="s">
        <v>1082</v>
      </c>
      <c r="C283" s="42" t="s">
        <v>721</v>
      </c>
      <c r="D283" s="70">
        <v>1</v>
      </c>
      <c r="E283" s="79" t="s">
        <v>1378</v>
      </c>
    </row>
    <row r="284" spans="1:5" x14ac:dyDescent="0.25">
      <c r="A284" s="16">
        <v>91149</v>
      </c>
      <c r="B284" s="57" t="s">
        <v>1083</v>
      </c>
      <c r="C284" s="42" t="s">
        <v>722</v>
      </c>
      <c r="D284" s="70">
        <v>1</v>
      </c>
      <c r="E284" s="79" t="s">
        <v>1378</v>
      </c>
    </row>
    <row r="285" spans="1:5" x14ac:dyDescent="0.25">
      <c r="A285" s="11">
        <v>92454</v>
      </c>
      <c r="B285" s="51" t="s">
        <v>1084</v>
      </c>
      <c r="C285" s="60" t="s">
        <v>770</v>
      </c>
      <c r="D285" s="70">
        <v>1</v>
      </c>
      <c r="E285" s="79" t="s">
        <v>1378</v>
      </c>
    </row>
    <row r="286" spans="1:5" x14ac:dyDescent="0.25">
      <c r="A286" s="11">
        <v>92455</v>
      </c>
      <c r="B286" s="57" t="s">
        <v>1085</v>
      </c>
      <c r="C286" s="60" t="s">
        <v>771</v>
      </c>
      <c r="D286" s="70">
        <v>1</v>
      </c>
      <c r="E286" s="79" t="s">
        <v>1378</v>
      </c>
    </row>
    <row r="287" spans="1:5" x14ac:dyDescent="0.25">
      <c r="A287" s="11">
        <v>92456</v>
      </c>
      <c r="B287" s="57" t="s">
        <v>1086</v>
      </c>
      <c r="C287" s="60" t="s">
        <v>772</v>
      </c>
      <c r="D287" s="70">
        <v>1</v>
      </c>
      <c r="E287" s="79" t="s">
        <v>1378</v>
      </c>
    </row>
    <row r="288" spans="1:5" x14ac:dyDescent="0.25">
      <c r="A288" s="11">
        <v>92457</v>
      </c>
      <c r="B288" s="57" t="s">
        <v>1087</v>
      </c>
      <c r="C288" s="60" t="s">
        <v>773</v>
      </c>
      <c r="D288" s="70">
        <v>1</v>
      </c>
      <c r="E288" s="79" t="s">
        <v>1378</v>
      </c>
    </row>
    <row r="289" spans="1:5" x14ac:dyDescent="0.25">
      <c r="A289" s="11">
        <v>92458</v>
      </c>
      <c r="B289" s="57" t="s">
        <v>1088</v>
      </c>
      <c r="C289" s="60" t="s">
        <v>774</v>
      </c>
      <c r="D289" s="70">
        <v>1</v>
      </c>
      <c r="E289" s="79" t="s">
        <v>1378</v>
      </c>
    </row>
    <row r="290" spans="1:5" x14ac:dyDescent="0.25">
      <c r="A290" s="11">
        <v>92459</v>
      </c>
      <c r="B290" s="57" t="s">
        <v>1089</v>
      </c>
      <c r="C290" s="60" t="s">
        <v>775</v>
      </c>
      <c r="D290" s="70">
        <v>1</v>
      </c>
      <c r="E290" s="79" t="s">
        <v>1378</v>
      </c>
    </row>
    <row r="291" spans="1:5" x14ac:dyDescent="0.25">
      <c r="A291" s="11">
        <v>93189</v>
      </c>
      <c r="B291" s="51" t="s">
        <v>1090</v>
      </c>
      <c r="C291" s="60" t="s">
        <v>418</v>
      </c>
      <c r="D291" s="70">
        <v>1</v>
      </c>
      <c r="E291" s="79" t="s">
        <v>1378</v>
      </c>
    </row>
    <row r="292" spans="1:5" x14ac:dyDescent="0.25">
      <c r="A292" s="11">
        <v>93190</v>
      </c>
      <c r="B292" s="57" t="s">
        <v>1091</v>
      </c>
      <c r="C292" s="60" t="s">
        <v>419</v>
      </c>
      <c r="D292" s="70">
        <v>1</v>
      </c>
      <c r="E292" s="79" t="s">
        <v>1378</v>
      </c>
    </row>
    <row r="293" spans="1:5" x14ac:dyDescent="0.25">
      <c r="A293" s="11">
        <v>93191</v>
      </c>
      <c r="B293" s="57" t="s">
        <v>1092</v>
      </c>
      <c r="C293" s="60" t="s">
        <v>420</v>
      </c>
      <c r="D293" s="70">
        <v>1</v>
      </c>
      <c r="E293" s="79" t="s">
        <v>1378</v>
      </c>
    </row>
    <row r="294" spans="1:5" x14ac:dyDescent="0.25">
      <c r="A294" s="16">
        <v>94111</v>
      </c>
      <c r="B294" s="57" t="s">
        <v>1093</v>
      </c>
      <c r="C294" s="60" t="s">
        <v>724</v>
      </c>
      <c r="D294" s="70">
        <v>1</v>
      </c>
      <c r="E294" s="79" t="s">
        <v>1378</v>
      </c>
    </row>
    <row r="295" spans="1:5" x14ac:dyDescent="0.25">
      <c r="A295" s="16">
        <v>94112</v>
      </c>
      <c r="B295" s="57" t="s">
        <v>1095</v>
      </c>
      <c r="C295" s="60" t="s">
        <v>725</v>
      </c>
      <c r="D295" s="70">
        <v>1</v>
      </c>
      <c r="E295" s="79" t="s">
        <v>1378</v>
      </c>
    </row>
    <row r="296" spans="1:5" x14ac:dyDescent="0.25">
      <c r="A296" s="16">
        <v>94131</v>
      </c>
      <c r="B296" t="s">
        <v>1094</v>
      </c>
      <c r="C296" s="60" t="s">
        <v>726</v>
      </c>
      <c r="D296" s="70">
        <v>1</v>
      </c>
      <c r="E296" s="79" t="s">
        <v>1378</v>
      </c>
    </row>
    <row r="297" spans="1:5" x14ac:dyDescent="0.25">
      <c r="A297" s="16">
        <v>94132</v>
      </c>
      <c r="B297" s="57" t="s">
        <v>1096</v>
      </c>
      <c r="C297" s="60" t="s">
        <v>727</v>
      </c>
      <c r="D297" s="70">
        <v>1</v>
      </c>
      <c r="E297" s="79" t="s">
        <v>1378</v>
      </c>
    </row>
    <row r="298" spans="1:5" x14ac:dyDescent="0.25">
      <c r="A298" s="16">
        <v>94151</v>
      </c>
      <c r="B298" s="57" t="s">
        <v>1097</v>
      </c>
      <c r="C298" s="60" t="s">
        <v>728</v>
      </c>
      <c r="D298" s="70">
        <v>1</v>
      </c>
      <c r="E298" s="79" t="s">
        <v>1378</v>
      </c>
    </row>
    <row r="299" spans="1:5" x14ac:dyDescent="0.25">
      <c r="A299" s="16">
        <v>94152</v>
      </c>
      <c r="B299" s="57" t="s">
        <v>1098</v>
      </c>
      <c r="C299" s="60" t="s">
        <v>729</v>
      </c>
      <c r="D299" s="70">
        <v>1</v>
      </c>
      <c r="E299" s="79" t="s">
        <v>1378</v>
      </c>
    </row>
    <row r="300" spans="1:5" x14ac:dyDescent="0.25">
      <c r="A300" s="16">
        <v>95111</v>
      </c>
      <c r="B300" s="57" t="s">
        <v>1099</v>
      </c>
      <c r="C300" s="60" t="s">
        <v>730</v>
      </c>
      <c r="D300" s="70">
        <v>1</v>
      </c>
      <c r="E300" s="79" t="s">
        <v>1378</v>
      </c>
    </row>
    <row r="301" spans="1:5" x14ac:dyDescent="0.25">
      <c r="A301" s="16">
        <v>95112</v>
      </c>
      <c r="B301" s="57" t="s">
        <v>1100</v>
      </c>
      <c r="C301" s="60" t="s">
        <v>731</v>
      </c>
      <c r="D301" s="70">
        <v>1</v>
      </c>
      <c r="E301" s="79" t="s">
        <v>1378</v>
      </c>
    </row>
    <row r="302" spans="1:5" x14ac:dyDescent="0.25">
      <c r="A302" s="16">
        <v>95131</v>
      </c>
      <c r="B302" s="57" t="s">
        <v>1101</v>
      </c>
      <c r="C302" s="60" t="s">
        <v>732</v>
      </c>
      <c r="D302" s="70">
        <v>1</v>
      </c>
      <c r="E302" s="79" t="s">
        <v>1378</v>
      </c>
    </row>
    <row r="303" spans="1:5" x14ac:dyDescent="0.25">
      <c r="A303" s="16">
        <v>95132</v>
      </c>
      <c r="B303" s="57" t="s">
        <v>1102</v>
      </c>
      <c r="C303" s="60" t="s">
        <v>733</v>
      </c>
      <c r="D303" s="70">
        <v>1</v>
      </c>
      <c r="E303" s="79" t="s">
        <v>1378</v>
      </c>
    </row>
    <row r="304" spans="1:5" x14ac:dyDescent="0.25">
      <c r="A304" s="16">
        <v>95151</v>
      </c>
      <c r="B304" s="57" t="s">
        <v>1103</v>
      </c>
      <c r="C304" s="60" t="s">
        <v>734</v>
      </c>
      <c r="D304" s="70">
        <v>1</v>
      </c>
      <c r="E304" s="79" t="s">
        <v>1378</v>
      </c>
    </row>
    <row r="305" spans="1:5" x14ac:dyDescent="0.25">
      <c r="A305" s="16">
        <v>95152</v>
      </c>
      <c r="B305" s="57" t="s">
        <v>1104</v>
      </c>
      <c r="C305" s="60" t="s">
        <v>735</v>
      </c>
      <c r="D305" s="70">
        <v>1</v>
      </c>
      <c r="E305" s="79" t="s">
        <v>1378</v>
      </c>
    </row>
    <row r="306" spans="1:5" x14ac:dyDescent="0.25">
      <c r="A306" s="16">
        <v>95211</v>
      </c>
      <c r="B306" s="57" t="s">
        <v>1105</v>
      </c>
      <c r="C306" s="60" t="s">
        <v>736</v>
      </c>
      <c r="D306" s="70">
        <v>1</v>
      </c>
      <c r="E306" s="79" t="s">
        <v>1378</v>
      </c>
    </row>
    <row r="307" spans="1:5" x14ac:dyDescent="0.25">
      <c r="A307" s="16">
        <v>95212</v>
      </c>
      <c r="B307" s="57" t="s">
        <v>1106</v>
      </c>
      <c r="C307" s="60" t="s">
        <v>737</v>
      </c>
      <c r="D307" s="70">
        <v>1</v>
      </c>
      <c r="E307" s="79" t="s">
        <v>1378</v>
      </c>
    </row>
    <row r="308" spans="1:5" x14ac:dyDescent="0.25">
      <c r="A308" s="16">
        <v>95231</v>
      </c>
      <c r="B308" s="57" t="s">
        <v>1107</v>
      </c>
      <c r="C308" s="60" t="s">
        <v>738</v>
      </c>
      <c r="D308" s="70">
        <v>1</v>
      </c>
      <c r="E308" s="79" t="s">
        <v>1378</v>
      </c>
    </row>
    <row r="309" spans="1:5" x14ac:dyDescent="0.25">
      <c r="A309" s="16">
        <v>95232</v>
      </c>
      <c r="B309" s="57" t="s">
        <v>1108</v>
      </c>
      <c r="C309" s="60" t="s">
        <v>739</v>
      </c>
      <c r="D309" s="70">
        <v>1</v>
      </c>
      <c r="E309" s="79" t="s">
        <v>1378</v>
      </c>
    </row>
    <row r="310" spans="1:5" x14ac:dyDescent="0.25">
      <c r="A310" s="16">
        <v>95251</v>
      </c>
      <c r="B310" s="57" t="s">
        <v>1109</v>
      </c>
      <c r="C310" s="60" t="s">
        <v>740</v>
      </c>
      <c r="D310" s="70">
        <v>1</v>
      </c>
      <c r="E310" s="79" t="s">
        <v>1378</v>
      </c>
    </row>
    <row r="311" spans="1:5" x14ac:dyDescent="0.25">
      <c r="A311" s="16">
        <v>95252</v>
      </c>
      <c r="B311" s="57" t="s">
        <v>1110</v>
      </c>
      <c r="C311" s="60" t="s">
        <v>741</v>
      </c>
      <c r="D311" s="70">
        <v>1</v>
      </c>
      <c r="E311" s="79" t="s">
        <v>1378</v>
      </c>
    </row>
    <row r="312" spans="1:5" x14ac:dyDescent="0.25">
      <c r="A312" s="16">
        <v>95331</v>
      </c>
      <c r="B312" s="57" t="s">
        <v>1111</v>
      </c>
      <c r="C312" s="60" t="s">
        <v>742</v>
      </c>
      <c r="D312" s="70">
        <v>1</v>
      </c>
      <c r="E312" s="79" t="s">
        <v>1378</v>
      </c>
    </row>
    <row r="313" spans="1:5" x14ac:dyDescent="0.25">
      <c r="A313" s="16">
        <v>95332</v>
      </c>
      <c r="B313" s="57" t="s">
        <v>1112</v>
      </c>
      <c r="C313" s="60" t="s">
        <v>743</v>
      </c>
      <c r="D313" s="70">
        <v>1</v>
      </c>
      <c r="E313" s="79" t="s">
        <v>1378</v>
      </c>
    </row>
    <row r="314" spans="1:5" x14ac:dyDescent="0.25">
      <c r="A314" s="16">
        <v>95351</v>
      </c>
      <c r="B314" s="57" t="s">
        <v>1113</v>
      </c>
      <c r="C314" s="60" t="s">
        <v>744</v>
      </c>
      <c r="D314" s="70">
        <v>1</v>
      </c>
      <c r="E314" s="79" t="s">
        <v>1378</v>
      </c>
    </row>
    <row r="315" spans="1:5" x14ac:dyDescent="0.25">
      <c r="A315" s="16">
        <v>95352</v>
      </c>
      <c r="B315" s="57" t="s">
        <v>1114</v>
      </c>
      <c r="C315" s="60" t="s">
        <v>745</v>
      </c>
      <c r="D315" s="70">
        <v>1</v>
      </c>
      <c r="E315" s="79" t="s">
        <v>1378</v>
      </c>
    </row>
    <row r="316" spans="1:5" x14ac:dyDescent="0.25">
      <c r="A316" s="11">
        <v>97133</v>
      </c>
      <c r="B316" s="51" t="s">
        <v>1115</v>
      </c>
      <c r="C316" s="60" t="s">
        <v>426</v>
      </c>
      <c r="D316" s="70">
        <v>1</v>
      </c>
      <c r="E316" s="79" t="s">
        <v>1378</v>
      </c>
    </row>
    <row r="317" spans="1:5" x14ac:dyDescent="0.25">
      <c r="A317" s="11">
        <v>97134</v>
      </c>
      <c r="B317" s="57" t="s">
        <v>1116</v>
      </c>
      <c r="C317" s="60" t="s">
        <v>427</v>
      </c>
      <c r="D317" s="70">
        <v>1</v>
      </c>
      <c r="E317" s="79" t="s">
        <v>1378</v>
      </c>
    </row>
    <row r="318" spans="1:5" x14ac:dyDescent="0.25">
      <c r="A318" s="11">
        <v>97135</v>
      </c>
      <c r="B318" s="57" t="s">
        <v>1117</v>
      </c>
      <c r="C318" s="60" t="s">
        <v>428</v>
      </c>
      <c r="D318" s="70">
        <v>1</v>
      </c>
      <c r="E318" s="79" t="s">
        <v>1378</v>
      </c>
    </row>
    <row r="319" spans="1:5" x14ac:dyDescent="0.25">
      <c r="A319" s="16">
        <v>97136</v>
      </c>
      <c r="B319" s="57" t="s">
        <v>1118</v>
      </c>
      <c r="C319" s="60" t="s">
        <v>429</v>
      </c>
      <c r="D319" s="70">
        <v>1</v>
      </c>
      <c r="E319" s="79" t="s">
        <v>1378</v>
      </c>
    </row>
    <row r="320" spans="1:5" x14ac:dyDescent="0.25">
      <c r="A320" s="11">
        <v>97137</v>
      </c>
      <c r="B320" s="57" t="s">
        <v>1119</v>
      </c>
      <c r="C320" s="60" t="s">
        <v>430</v>
      </c>
      <c r="D320" s="70">
        <v>1</v>
      </c>
      <c r="E320" s="79" t="s">
        <v>1378</v>
      </c>
    </row>
    <row r="321" spans="1:5" x14ac:dyDescent="0.25">
      <c r="A321" s="11">
        <v>97138</v>
      </c>
      <c r="B321" s="57" t="s">
        <v>1120</v>
      </c>
      <c r="C321" s="60" t="s">
        <v>431</v>
      </c>
      <c r="D321" s="70">
        <v>1</v>
      </c>
      <c r="E321" s="79" t="s">
        <v>1378</v>
      </c>
    </row>
    <row r="322" spans="1:5" x14ac:dyDescent="0.25">
      <c r="A322" s="11">
        <v>97147</v>
      </c>
      <c r="B322" s="51" t="s">
        <v>1121</v>
      </c>
      <c r="C322" s="35" t="s">
        <v>792</v>
      </c>
      <c r="D322" s="70">
        <v>1</v>
      </c>
      <c r="E322" s="79" t="s">
        <v>1378</v>
      </c>
    </row>
    <row r="323" spans="1:5" x14ac:dyDescent="0.25">
      <c r="A323" s="11">
        <v>97148</v>
      </c>
      <c r="B323" s="57" t="s">
        <v>1122</v>
      </c>
      <c r="C323" s="35" t="s">
        <v>793</v>
      </c>
      <c r="D323" s="70">
        <v>1</v>
      </c>
      <c r="E323" s="79" t="s">
        <v>1378</v>
      </c>
    </row>
    <row r="324" spans="1:5" x14ac:dyDescent="0.25">
      <c r="A324" s="11">
        <v>97149</v>
      </c>
      <c r="B324" s="57" t="s">
        <v>1123</v>
      </c>
      <c r="C324" s="35" t="s">
        <v>794</v>
      </c>
      <c r="D324" s="70">
        <v>1</v>
      </c>
      <c r="E324" s="79" t="s">
        <v>1378</v>
      </c>
    </row>
    <row r="325" spans="1:5" x14ac:dyDescent="0.25">
      <c r="A325" s="11">
        <v>97150</v>
      </c>
      <c r="B325" s="51" t="s">
        <v>1124</v>
      </c>
      <c r="C325" s="35" t="s">
        <v>795</v>
      </c>
      <c r="D325" s="70">
        <v>1</v>
      </c>
      <c r="E325" s="79" t="s">
        <v>1378</v>
      </c>
    </row>
    <row r="326" spans="1:5" x14ac:dyDescent="0.25">
      <c r="A326" s="11">
        <v>97151</v>
      </c>
      <c r="B326" s="57" t="s">
        <v>1125</v>
      </c>
      <c r="C326" s="35" t="s">
        <v>796</v>
      </c>
      <c r="D326" s="70">
        <v>1</v>
      </c>
      <c r="E326" s="79" t="s">
        <v>1378</v>
      </c>
    </row>
    <row r="327" spans="1:5" x14ac:dyDescent="0.25">
      <c r="A327" s="11">
        <v>97152</v>
      </c>
      <c r="B327" s="57" t="s">
        <v>1126</v>
      </c>
      <c r="C327" s="35" t="s">
        <v>797</v>
      </c>
      <c r="D327" s="70">
        <v>1</v>
      </c>
      <c r="E327" s="79" t="s">
        <v>1378</v>
      </c>
    </row>
    <row r="328" spans="1:5" x14ac:dyDescent="0.25">
      <c r="A328" s="11">
        <v>97153</v>
      </c>
      <c r="B328" s="57" t="s">
        <v>1127</v>
      </c>
      <c r="C328" s="35" t="s">
        <v>798</v>
      </c>
      <c r="D328" s="70">
        <v>1</v>
      </c>
      <c r="E328" s="79" t="s">
        <v>1378</v>
      </c>
    </row>
    <row r="329" spans="1:5" x14ac:dyDescent="0.25">
      <c r="A329" s="11">
        <v>97154</v>
      </c>
      <c r="B329" s="57" t="s">
        <v>1128</v>
      </c>
      <c r="C329" s="35" t="s">
        <v>799</v>
      </c>
      <c r="D329" s="70">
        <v>1</v>
      </c>
      <c r="E329" s="79" t="s">
        <v>1378</v>
      </c>
    </row>
    <row r="330" spans="1:5" x14ac:dyDescent="0.25">
      <c r="A330" s="11">
        <v>97155</v>
      </c>
      <c r="B330" s="57" t="s">
        <v>1129</v>
      </c>
      <c r="C330" s="35" t="s">
        <v>800</v>
      </c>
      <c r="D330" s="70">
        <v>1</v>
      </c>
      <c r="E330" s="79" t="s">
        <v>1378</v>
      </c>
    </row>
    <row r="332" spans="1:5" x14ac:dyDescent="0.25">
      <c r="A332" s="43" t="s">
        <v>457</v>
      </c>
      <c r="B332" s="43"/>
    </row>
    <row r="333" spans="1:5" x14ac:dyDescent="0.25">
      <c r="A333" s="16">
        <v>91073</v>
      </c>
      <c r="B333" s="57" t="s">
        <v>1130</v>
      </c>
      <c r="C333" s="60" t="s">
        <v>746</v>
      </c>
      <c r="D333" s="70">
        <v>750</v>
      </c>
      <c r="E333" s="79" t="s">
        <v>1378</v>
      </c>
    </row>
    <row r="334" spans="1:5" x14ac:dyDescent="0.25">
      <c r="C334" s="60"/>
    </row>
    <row r="335" spans="1:5" x14ac:dyDescent="0.25">
      <c r="A335" s="43" t="s">
        <v>458</v>
      </c>
      <c r="B335" s="43"/>
    </row>
    <row r="336" spans="1:5" x14ac:dyDescent="0.25">
      <c r="A336" s="16">
        <v>91057</v>
      </c>
      <c r="B336" s="52" t="s">
        <v>1131</v>
      </c>
      <c r="C336" s="60" t="s">
        <v>747</v>
      </c>
      <c r="D336" s="70">
        <v>150</v>
      </c>
      <c r="E336" s="79" t="s">
        <v>1378</v>
      </c>
    </row>
    <row r="337" spans="1:5" x14ac:dyDescent="0.25">
      <c r="A337" s="16">
        <v>91058</v>
      </c>
      <c r="B337" s="52" t="s">
        <v>1132</v>
      </c>
      <c r="C337" s="60" t="s">
        <v>748</v>
      </c>
      <c r="D337" s="70">
        <v>100</v>
      </c>
      <c r="E337" s="79" t="s">
        <v>1378</v>
      </c>
    </row>
    <row r="338" spans="1:5" x14ac:dyDescent="0.25">
      <c r="A338" s="16">
        <v>91063</v>
      </c>
      <c r="B338" s="59" t="s">
        <v>1133</v>
      </c>
      <c r="C338" s="60" t="s">
        <v>749</v>
      </c>
      <c r="D338" s="70">
        <v>250</v>
      </c>
      <c r="E338" s="79" t="s">
        <v>1378</v>
      </c>
    </row>
    <row r="339" spans="1:5" x14ac:dyDescent="0.25">
      <c r="A339" s="16">
        <v>91072</v>
      </c>
      <c r="B339" s="59" t="s">
        <v>1134</v>
      </c>
      <c r="C339" s="60" t="s">
        <v>750</v>
      </c>
      <c r="D339" s="70">
        <v>1500</v>
      </c>
      <c r="E339" s="79" t="s">
        <v>1378</v>
      </c>
    </row>
    <row r="340" spans="1:5" x14ac:dyDescent="0.25">
      <c r="A340" s="11">
        <v>97141</v>
      </c>
      <c r="B340" s="51" t="s">
        <v>1135</v>
      </c>
      <c r="C340" s="60" t="s">
        <v>801</v>
      </c>
      <c r="D340" s="70">
        <v>3500</v>
      </c>
      <c r="E340" s="79" t="s">
        <v>1378</v>
      </c>
    </row>
    <row r="341" spans="1:5" x14ac:dyDescent="0.25">
      <c r="A341" s="11">
        <v>97142</v>
      </c>
      <c r="B341" s="57" t="s">
        <v>1136</v>
      </c>
      <c r="C341" s="60" t="s">
        <v>802</v>
      </c>
      <c r="D341" s="70">
        <v>1000</v>
      </c>
      <c r="E341" s="79" t="s">
        <v>1378</v>
      </c>
    </row>
    <row r="342" spans="1:5" x14ac:dyDescent="0.25">
      <c r="A342" s="11">
        <v>97143</v>
      </c>
      <c r="B342" s="57" t="s">
        <v>1137</v>
      </c>
      <c r="C342" s="60" t="s">
        <v>803</v>
      </c>
      <c r="D342" s="70">
        <v>2000</v>
      </c>
      <c r="E342" s="79" t="s">
        <v>1378</v>
      </c>
    </row>
    <row r="344" spans="1:5" x14ac:dyDescent="0.25">
      <c r="A344" s="43" t="s">
        <v>459</v>
      </c>
      <c r="B344" s="43"/>
    </row>
    <row r="345" spans="1:5" x14ac:dyDescent="0.25">
      <c r="A345" s="11">
        <v>91086</v>
      </c>
      <c r="B345" s="51" t="s">
        <v>1138</v>
      </c>
      <c r="C345" s="60" t="s">
        <v>387</v>
      </c>
      <c r="D345" s="70">
        <v>1</v>
      </c>
      <c r="E345" s="79" t="s">
        <v>1378</v>
      </c>
    </row>
    <row r="346" spans="1:5" x14ac:dyDescent="0.25">
      <c r="A346" s="11">
        <v>91098</v>
      </c>
      <c r="B346" s="51" t="s">
        <v>1139</v>
      </c>
      <c r="C346" s="60" t="s">
        <v>394</v>
      </c>
      <c r="D346" s="70">
        <v>1</v>
      </c>
      <c r="E346" s="79" t="s">
        <v>1378</v>
      </c>
    </row>
    <row r="347" spans="1:5" x14ac:dyDescent="0.25">
      <c r="A347" s="11">
        <v>97144</v>
      </c>
      <c r="B347" s="51" t="s">
        <v>1140</v>
      </c>
      <c r="C347" s="60" t="s">
        <v>804</v>
      </c>
      <c r="D347" s="70">
        <v>1</v>
      </c>
      <c r="E347" s="79" t="s">
        <v>1378</v>
      </c>
    </row>
    <row r="348" spans="1:5" x14ac:dyDescent="0.25">
      <c r="A348" s="11">
        <v>97145</v>
      </c>
      <c r="B348" s="51" t="s">
        <v>1141</v>
      </c>
      <c r="C348" s="60" t="s">
        <v>805</v>
      </c>
      <c r="D348" s="70">
        <v>1</v>
      </c>
      <c r="E348" s="79" t="s">
        <v>1378</v>
      </c>
    </row>
    <row r="349" spans="1:5" x14ac:dyDescent="0.25">
      <c r="A349" s="57">
        <v>97146</v>
      </c>
      <c r="B349" s="51" t="s">
        <v>1142</v>
      </c>
      <c r="C349" s="27" t="s">
        <v>806</v>
      </c>
      <c r="D349" s="70">
        <v>1</v>
      </c>
      <c r="E349" s="79" t="s">
        <v>1378</v>
      </c>
    </row>
    <row r="350" spans="1:5" x14ac:dyDescent="0.25">
      <c r="A350" s="57">
        <v>91299</v>
      </c>
      <c r="B350" t="s">
        <v>1143</v>
      </c>
      <c r="C350" s="60" t="s">
        <v>807</v>
      </c>
      <c r="D350" s="70">
        <v>1</v>
      </c>
      <c r="E350" s="79" t="s">
        <v>1378</v>
      </c>
    </row>
    <row r="351" spans="1:5" x14ac:dyDescent="0.25">
      <c r="A351" s="57">
        <v>91300</v>
      </c>
      <c r="B351" s="56" t="s">
        <v>1144</v>
      </c>
      <c r="C351" s="60" t="s">
        <v>808</v>
      </c>
      <c r="D351" s="70">
        <v>1</v>
      </c>
      <c r="E351" s="79" t="s">
        <v>1378</v>
      </c>
    </row>
    <row r="352" spans="1:5" x14ac:dyDescent="0.25">
      <c r="A352" s="57">
        <v>91087</v>
      </c>
      <c r="B352" s="55" t="s">
        <v>1145</v>
      </c>
      <c r="C352" s="60" t="s">
        <v>809</v>
      </c>
      <c r="D352" s="70">
        <v>2</v>
      </c>
      <c r="E352" s="79" t="s">
        <v>1378</v>
      </c>
    </row>
    <row r="353" spans="1:5" x14ac:dyDescent="0.25">
      <c r="A353" s="57">
        <v>91293</v>
      </c>
      <c r="B353" s="63" t="s">
        <v>1146</v>
      </c>
      <c r="C353" s="60" t="s">
        <v>810</v>
      </c>
      <c r="D353" s="70">
        <v>1</v>
      </c>
      <c r="E353" s="79" t="s">
        <v>1378</v>
      </c>
    </row>
    <row r="354" spans="1:5" x14ac:dyDescent="0.25">
      <c r="A354" s="57">
        <v>91296</v>
      </c>
      <c r="B354" s="63" t="s">
        <v>1147</v>
      </c>
      <c r="C354" s="60" t="s">
        <v>811</v>
      </c>
      <c r="D354" s="70">
        <v>1</v>
      </c>
      <c r="E354" s="79" t="s">
        <v>1378</v>
      </c>
    </row>
    <row r="355" spans="1:5" x14ac:dyDescent="0.25">
      <c r="A355" s="57">
        <v>91294</v>
      </c>
      <c r="B355" s="63" t="s">
        <v>1148</v>
      </c>
      <c r="C355" s="60" t="s">
        <v>812</v>
      </c>
      <c r="D355" s="70">
        <v>1</v>
      </c>
      <c r="E355" s="79" t="s">
        <v>1378</v>
      </c>
    </row>
    <row r="356" spans="1:5" x14ac:dyDescent="0.25">
      <c r="A356" s="57">
        <v>91295</v>
      </c>
      <c r="B356" s="63" t="s">
        <v>1149</v>
      </c>
      <c r="C356" s="60" t="s">
        <v>813</v>
      </c>
      <c r="D356" s="70">
        <v>1</v>
      </c>
      <c r="E356" s="79" t="s">
        <v>1378</v>
      </c>
    </row>
    <row r="357" spans="1:5" s="56" customFormat="1" x14ac:dyDescent="0.25">
      <c r="A357" s="57">
        <v>91310</v>
      </c>
      <c r="B357" t="s">
        <v>1214</v>
      </c>
      <c r="C357" s="60" t="s">
        <v>1215</v>
      </c>
      <c r="D357" s="70">
        <v>1</v>
      </c>
      <c r="E357" s="79" t="s">
        <v>1378</v>
      </c>
    </row>
    <row r="358" spans="1:5" s="56" customFormat="1" x14ac:dyDescent="0.25">
      <c r="A358">
        <v>91311</v>
      </c>
      <c r="B358" t="s">
        <v>1217</v>
      </c>
      <c r="C358" s="60" t="s">
        <v>1216</v>
      </c>
      <c r="D358" s="70">
        <v>1</v>
      </c>
      <c r="E358" s="79" t="s">
        <v>1378</v>
      </c>
    </row>
    <row r="359" spans="1:5" s="56" customFormat="1" x14ac:dyDescent="0.25">
      <c r="A359">
        <v>91312</v>
      </c>
      <c r="B359" s="63" t="s">
        <v>1218</v>
      </c>
      <c r="C359" s="60" t="s">
        <v>1219</v>
      </c>
      <c r="D359" s="70">
        <v>1</v>
      </c>
      <c r="E359" s="79" t="s">
        <v>1378</v>
      </c>
    </row>
    <row r="360" spans="1:5" x14ac:dyDescent="0.25">
      <c r="A360" s="33"/>
      <c r="B360" s="55"/>
      <c r="C360" s="27"/>
      <c r="D360" s="74"/>
    </row>
    <row r="361" spans="1:5" x14ac:dyDescent="0.25">
      <c r="A361" s="20" t="s">
        <v>465</v>
      </c>
      <c r="B361" s="64"/>
      <c r="C361" s="27"/>
      <c r="D361" s="74"/>
    </row>
    <row r="362" spans="1:5" x14ac:dyDescent="0.25">
      <c r="A362" s="11">
        <v>10143</v>
      </c>
      <c r="B362" s="58" t="s">
        <v>1150</v>
      </c>
      <c r="C362" s="60" t="s">
        <v>288</v>
      </c>
      <c r="D362" s="70">
        <v>1000</v>
      </c>
      <c r="E362" s="79" t="s">
        <v>1378</v>
      </c>
    </row>
    <row r="363" spans="1:5" x14ac:dyDescent="0.25">
      <c r="A363" s="11">
        <v>93148</v>
      </c>
      <c r="B363" s="58" t="s">
        <v>1151</v>
      </c>
      <c r="C363" s="60" t="s">
        <v>413</v>
      </c>
      <c r="D363" s="70">
        <v>250</v>
      </c>
      <c r="E363" s="79" t="s">
        <v>1378</v>
      </c>
    </row>
    <row r="364" spans="1:5" x14ac:dyDescent="0.25">
      <c r="A364" s="11">
        <v>91092</v>
      </c>
      <c r="B364" s="58" t="s">
        <v>1152</v>
      </c>
      <c r="C364" s="60" t="s">
        <v>388</v>
      </c>
      <c r="D364" s="70">
        <v>280</v>
      </c>
      <c r="E364" s="79" t="s">
        <v>1378</v>
      </c>
    </row>
    <row r="365" spans="1:5" x14ac:dyDescent="0.25">
      <c r="A365" s="11">
        <v>91093</v>
      </c>
      <c r="B365" s="58" t="s">
        <v>1153</v>
      </c>
      <c r="C365" s="60" t="s">
        <v>776</v>
      </c>
      <c r="D365" s="70">
        <v>410</v>
      </c>
      <c r="E365" s="79" t="s">
        <v>1378</v>
      </c>
    </row>
    <row r="366" spans="1:5" x14ac:dyDescent="0.25">
      <c r="A366" s="11">
        <v>91094</v>
      </c>
      <c r="B366" s="58" t="s">
        <v>1154</v>
      </c>
      <c r="C366" s="60" t="s">
        <v>777</v>
      </c>
      <c r="D366" s="70">
        <v>560</v>
      </c>
      <c r="E366" s="79" t="s">
        <v>1378</v>
      </c>
    </row>
    <row r="367" spans="1:5" x14ac:dyDescent="0.25">
      <c r="A367" s="11">
        <v>91095</v>
      </c>
      <c r="B367" s="58" t="s">
        <v>1155</v>
      </c>
      <c r="C367" s="60" t="s">
        <v>391</v>
      </c>
      <c r="D367" s="70">
        <v>2240</v>
      </c>
      <c r="E367" s="79" t="s">
        <v>1378</v>
      </c>
    </row>
    <row r="368" spans="1:5" x14ac:dyDescent="0.25">
      <c r="A368" s="11">
        <v>91096</v>
      </c>
      <c r="B368" s="58" t="s">
        <v>1156</v>
      </c>
      <c r="C368" s="60" t="s">
        <v>392</v>
      </c>
      <c r="D368" s="70">
        <v>3280</v>
      </c>
      <c r="E368" s="79" t="s">
        <v>1378</v>
      </c>
    </row>
    <row r="369" spans="1:5" x14ac:dyDescent="0.25">
      <c r="A369" s="11">
        <v>91097</v>
      </c>
      <c r="B369" s="58" t="s">
        <v>1157</v>
      </c>
      <c r="C369" s="60" t="s">
        <v>393</v>
      </c>
      <c r="D369" s="70">
        <v>4480</v>
      </c>
      <c r="E369" s="79" t="s">
        <v>1378</v>
      </c>
    </row>
    <row r="370" spans="1:5" x14ac:dyDescent="0.25">
      <c r="A370" s="11">
        <v>91101</v>
      </c>
      <c r="B370" s="58" t="s">
        <v>1158</v>
      </c>
      <c r="C370" s="60" t="s">
        <v>395</v>
      </c>
      <c r="D370" s="70">
        <v>400</v>
      </c>
      <c r="E370" s="79" t="s">
        <v>1378</v>
      </c>
    </row>
    <row r="371" spans="1:5" x14ac:dyDescent="0.25">
      <c r="A371" s="11">
        <v>91102</v>
      </c>
      <c r="B371" s="58" t="s">
        <v>1159</v>
      </c>
      <c r="C371" s="60" t="s">
        <v>396</v>
      </c>
      <c r="D371" s="70">
        <v>600</v>
      </c>
      <c r="E371" s="79" t="s">
        <v>1378</v>
      </c>
    </row>
    <row r="372" spans="1:5" x14ac:dyDescent="0.25">
      <c r="A372" s="11">
        <v>93080</v>
      </c>
      <c r="B372" s="58" t="s">
        <v>1160</v>
      </c>
      <c r="C372" s="60" t="s">
        <v>412</v>
      </c>
      <c r="D372" s="70">
        <v>1</v>
      </c>
      <c r="E372" s="79" t="s">
        <v>1378</v>
      </c>
    </row>
    <row r="373" spans="1:5" x14ac:dyDescent="0.25">
      <c r="A373" s="11">
        <v>93154</v>
      </c>
      <c r="B373" s="58" t="s">
        <v>1161</v>
      </c>
      <c r="C373" s="60" t="s">
        <v>414</v>
      </c>
      <c r="D373" s="70">
        <v>75</v>
      </c>
      <c r="E373" s="79" t="s">
        <v>1378</v>
      </c>
    </row>
    <row r="374" spans="1:5" x14ac:dyDescent="0.25">
      <c r="A374" s="11">
        <v>93157</v>
      </c>
      <c r="B374" s="58" t="s">
        <v>1162</v>
      </c>
      <c r="C374" s="60" t="s">
        <v>415</v>
      </c>
      <c r="D374" s="70">
        <v>225</v>
      </c>
      <c r="E374" s="79" t="s">
        <v>1378</v>
      </c>
    </row>
    <row r="375" spans="1:5" x14ac:dyDescent="0.25">
      <c r="A375" s="11">
        <v>93158</v>
      </c>
      <c r="B375" s="58" t="s">
        <v>1163</v>
      </c>
      <c r="C375" s="60" t="s">
        <v>416</v>
      </c>
      <c r="D375" s="70">
        <v>337.5</v>
      </c>
      <c r="E375" s="79" t="s">
        <v>1378</v>
      </c>
    </row>
    <row r="376" spans="1:5" x14ac:dyDescent="0.25">
      <c r="A376" s="11">
        <v>93159</v>
      </c>
      <c r="B376" s="58" t="s">
        <v>1164</v>
      </c>
      <c r="C376" s="60" t="s">
        <v>417</v>
      </c>
      <c r="D376" s="70">
        <v>450</v>
      </c>
      <c r="E376" s="79" t="s">
        <v>1378</v>
      </c>
    </row>
    <row r="377" spans="1:5" x14ac:dyDescent="0.25">
      <c r="A377" s="16">
        <v>93160</v>
      </c>
      <c r="B377" s="58" t="s">
        <v>1165</v>
      </c>
      <c r="C377" s="60" t="s">
        <v>751</v>
      </c>
      <c r="D377" s="70">
        <v>1800</v>
      </c>
      <c r="E377" s="79" t="s">
        <v>1378</v>
      </c>
    </row>
    <row r="378" spans="1:5" x14ac:dyDescent="0.25">
      <c r="A378" s="39"/>
      <c r="B378" s="65"/>
    </row>
    <row r="379" spans="1:5" x14ac:dyDescent="0.25">
      <c r="A379" s="36" t="s">
        <v>778</v>
      </c>
      <c r="B379" s="62"/>
    </row>
    <row r="380" spans="1:5" x14ac:dyDescent="0.25">
      <c r="A380" s="37">
        <v>92469</v>
      </c>
      <c r="B380" s="66" t="s">
        <v>1166</v>
      </c>
      <c r="C380" s="67" t="s">
        <v>836</v>
      </c>
      <c r="D380" s="70">
        <v>1</v>
      </c>
      <c r="E380" s="79" t="s">
        <v>1378</v>
      </c>
    </row>
    <row r="381" spans="1:5" x14ac:dyDescent="0.25">
      <c r="A381" s="39">
        <v>92470</v>
      </c>
      <c r="B381" s="66" t="s">
        <v>1167</v>
      </c>
      <c r="C381" s="67" t="s">
        <v>837</v>
      </c>
      <c r="D381" s="70">
        <v>1</v>
      </c>
      <c r="E381" s="79" t="s">
        <v>1378</v>
      </c>
    </row>
    <row r="382" spans="1:5" x14ac:dyDescent="0.25">
      <c r="A382" s="39">
        <v>92471</v>
      </c>
      <c r="B382" s="66" t="s">
        <v>1168</v>
      </c>
      <c r="C382" s="67" t="s">
        <v>838</v>
      </c>
      <c r="D382" s="70">
        <v>1</v>
      </c>
      <c r="E382" s="79" t="s">
        <v>1378</v>
      </c>
    </row>
    <row r="383" spans="1:5" x14ac:dyDescent="0.25">
      <c r="A383" s="37">
        <v>92472</v>
      </c>
      <c r="B383" s="66" t="s">
        <v>1169</v>
      </c>
      <c r="C383" s="67" t="s">
        <v>839</v>
      </c>
      <c r="D383" s="70">
        <v>1</v>
      </c>
      <c r="E383" s="79" t="s">
        <v>1378</v>
      </c>
    </row>
    <row r="384" spans="1:5" x14ac:dyDescent="0.25">
      <c r="A384" s="37">
        <v>91302</v>
      </c>
      <c r="B384" s="66" t="s">
        <v>1170</v>
      </c>
      <c r="C384" s="67" t="s">
        <v>840</v>
      </c>
      <c r="D384" s="70">
        <v>1</v>
      </c>
      <c r="E384" s="79" t="s">
        <v>1378</v>
      </c>
    </row>
    <row r="385" spans="1:5" x14ac:dyDescent="0.25">
      <c r="A385" s="37">
        <v>91303</v>
      </c>
      <c r="B385" s="66" t="s">
        <v>1171</v>
      </c>
      <c r="C385" s="67" t="s">
        <v>841</v>
      </c>
      <c r="D385" s="70">
        <v>1</v>
      </c>
      <c r="E385" s="79" t="s">
        <v>1378</v>
      </c>
    </row>
    <row r="386" spans="1:5" x14ac:dyDescent="0.25">
      <c r="A386" s="37">
        <v>91304</v>
      </c>
      <c r="B386" s="66" t="s">
        <v>1172</v>
      </c>
      <c r="C386" s="67" t="s">
        <v>842</v>
      </c>
      <c r="D386" s="70">
        <v>1</v>
      </c>
      <c r="E386" s="79" t="s">
        <v>1378</v>
      </c>
    </row>
    <row r="387" spans="1:5" x14ac:dyDescent="0.25">
      <c r="A387" s="37">
        <v>91305</v>
      </c>
      <c r="B387" s="66" t="s">
        <v>1173</v>
      </c>
      <c r="C387" s="67" t="s">
        <v>843</v>
      </c>
      <c r="D387" s="70">
        <v>1</v>
      </c>
      <c r="E387" s="79" t="s">
        <v>1378</v>
      </c>
    </row>
    <row r="388" spans="1:5" x14ac:dyDescent="0.25">
      <c r="A388" s="37"/>
      <c r="B388" s="66"/>
      <c r="C388" s="67"/>
    </row>
    <row r="389" spans="1:5" x14ac:dyDescent="0.25">
      <c r="A389" s="36" t="s">
        <v>779</v>
      </c>
      <c r="B389" s="62"/>
      <c r="C389" s="67"/>
    </row>
    <row r="390" spans="1:5" x14ac:dyDescent="0.25">
      <c r="A390" s="48">
        <v>91286</v>
      </c>
      <c r="B390" s="66" t="s">
        <v>1174</v>
      </c>
      <c r="C390" s="67" t="s">
        <v>844</v>
      </c>
      <c r="D390" s="70">
        <v>54</v>
      </c>
      <c r="E390" s="79" t="s">
        <v>1378</v>
      </c>
    </row>
    <row r="391" spans="1:5" x14ac:dyDescent="0.25">
      <c r="A391" s="48">
        <v>91287</v>
      </c>
      <c r="B391" s="66" t="s">
        <v>1175</v>
      </c>
      <c r="C391" s="67" t="s">
        <v>845</v>
      </c>
      <c r="D391" s="70">
        <v>162</v>
      </c>
      <c r="E391" s="79" t="s">
        <v>1378</v>
      </c>
    </row>
    <row r="392" spans="1:5" x14ac:dyDescent="0.25">
      <c r="A392" s="48">
        <v>91288</v>
      </c>
      <c r="B392" s="66" t="s">
        <v>1176</v>
      </c>
      <c r="C392" s="67" t="s">
        <v>846</v>
      </c>
      <c r="D392" s="70">
        <v>270</v>
      </c>
      <c r="E392" s="79" t="s">
        <v>1378</v>
      </c>
    </row>
    <row r="393" spans="1:5" x14ac:dyDescent="0.25">
      <c r="A393" s="48">
        <v>91180</v>
      </c>
      <c r="B393" s="66" t="s">
        <v>1177</v>
      </c>
      <c r="C393" s="67" t="s">
        <v>847</v>
      </c>
      <c r="D393" s="70">
        <v>167</v>
      </c>
      <c r="E393" s="79" t="s">
        <v>1378</v>
      </c>
    </row>
    <row r="394" spans="1:5" x14ac:dyDescent="0.25">
      <c r="A394" s="49">
        <v>91289</v>
      </c>
      <c r="B394" s="66" t="s">
        <v>1178</v>
      </c>
      <c r="C394" s="67" t="s">
        <v>848</v>
      </c>
      <c r="D394" s="70">
        <v>280</v>
      </c>
      <c r="E394" s="79" t="s">
        <v>1378</v>
      </c>
    </row>
    <row r="395" spans="1:5" x14ac:dyDescent="0.25">
      <c r="A395" s="49">
        <v>91290</v>
      </c>
      <c r="B395" s="66" t="s">
        <v>1179</v>
      </c>
      <c r="C395" s="67" t="s">
        <v>849</v>
      </c>
      <c r="D395" s="70">
        <v>280</v>
      </c>
      <c r="E395" s="79" t="s">
        <v>1378</v>
      </c>
    </row>
    <row r="396" spans="1:5" x14ac:dyDescent="0.25">
      <c r="A396" s="49">
        <v>91291</v>
      </c>
      <c r="B396" s="66" t="s">
        <v>1180</v>
      </c>
      <c r="C396" s="67" t="s">
        <v>850</v>
      </c>
      <c r="D396" s="70">
        <v>340</v>
      </c>
      <c r="E396" s="79" t="s">
        <v>1378</v>
      </c>
    </row>
    <row r="397" spans="1:5" x14ac:dyDescent="0.25">
      <c r="A397" s="49">
        <v>10391</v>
      </c>
      <c r="B397" s="66" t="s">
        <v>1181</v>
      </c>
      <c r="C397" s="67" t="s">
        <v>851</v>
      </c>
      <c r="D397" s="70">
        <v>2149</v>
      </c>
      <c r="E397" s="79" t="s">
        <v>1378</v>
      </c>
    </row>
    <row r="398" spans="1:5" x14ac:dyDescent="0.25">
      <c r="A398" s="49">
        <v>10392</v>
      </c>
      <c r="B398" s="66" t="s">
        <v>1182</v>
      </c>
      <c r="C398" s="67" t="s">
        <v>852</v>
      </c>
      <c r="D398" s="70">
        <v>2351</v>
      </c>
      <c r="E398" s="79" t="s">
        <v>1378</v>
      </c>
    </row>
    <row r="399" spans="1:5" x14ac:dyDescent="0.25">
      <c r="A399" s="49">
        <v>10393</v>
      </c>
      <c r="B399" s="66" t="s">
        <v>1183</v>
      </c>
      <c r="C399" s="67" t="s">
        <v>853</v>
      </c>
      <c r="D399" s="70">
        <v>4536</v>
      </c>
      <c r="E399" s="79" t="s">
        <v>1378</v>
      </c>
    </row>
    <row r="400" spans="1:5" x14ac:dyDescent="0.25">
      <c r="B400" s="66"/>
    </row>
    <row r="401" spans="1:5" x14ac:dyDescent="0.25">
      <c r="A401" s="43" t="s">
        <v>460</v>
      </c>
      <c r="B401" s="66"/>
    </row>
    <row r="402" spans="1:5" x14ac:dyDescent="0.25">
      <c r="A402" s="54">
        <v>92023</v>
      </c>
      <c r="B402" s="66" t="s">
        <v>1184</v>
      </c>
      <c r="C402" s="67" t="s">
        <v>814</v>
      </c>
      <c r="D402" s="76">
        <v>3500</v>
      </c>
      <c r="E402" s="79" t="s">
        <v>1378</v>
      </c>
    </row>
    <row r="403" spans="1:5" x14ac:dyDescent="0.25">
      <c r="A403" s="54">
        <v>93051</v>
      </c>
      <c r="B403" t="s">
        <v>1185</v>
      </c>
      <c r="C403" s="67" t="s">
        <v>815</v>
      </c>
      <c r="D403" s="76">
        <v>195</v>
      </c>
      <c r="E403" s="79" t="s">
        <v>1378</v>
      </c>
    </row>
    <row r="404" spans="1:5" x14ac:dyDescent="0.25">
      <c r="A404" s="54">
        <v>93052</v>
      </c>
      <c r="B404" s="56" t="s">
        <v>1186</v>
      </c>
      <c r="C404" s="67" t="s">
        <v>816</v>
      </c>
      <c r="D404" s="76">
        <v>1250</v>
      </c>
      <c r="E404" s="79" t="s">
        <v>1378</v>
      </c>
    </row>
    <row r="405" spans="1:5" x14ac:dyDescent="0.25">
      <c r="A405" s="54">
        <v>93053</v>
      </c>
      <c r="B405" s="56" t="s">
        <v>1187</v>
      </c>
      <c r="C405" s="67" t="s">
        <v>817</v>
      </c>
      <c r="D405" s="76">
        <v>649</v>
      </c>
      <c r="E405" s="79" t="s">
        <v>1378</v>
      </c>
    </row>
    <row r="406" spans="1:5" x14ac:dyDescent="0.25">
      <c r="A406" s="54">
        <v>93054</v>
      </c>
      <c r="B406" s="56" t="s">
        <v>1188</v>
      </c>
      <c r="C406" s="67" t="s">
        <v>818</v>
      </c>
      <c r="D406" s="76">
        <v>3125</v>
      </c>
      <c r="E406" s="79" t="s">
        <v>1378</v>
      </c>
    </row>
    <row r="407" spans="1:5" x14ac:dyDescent="0.25">
      <c r="A407" s="54">
        <v>93061</v>
      </c>
      <c r="B407" t="s">
        <v>1189</v>
      </c>
      <c r="C407" s="67" t="s">
        <v>819</v>
      </c>
      <c r="D407" s="76">
        <v>3125</v>
      </c>
      <c r="E407" s="79" t="s">
        <v>1378</v>
      </c>
    </row>
    <row r="408" spans="1:5" x14ac:dyDescent="0.25">
      <c r="A408" s="54">
        <v>93066</v>
      </c>
      <c r="B408" s="66" t="s">
        <v>1190</v>
      </c>
      <c r="C408" s="67" t="s">
        <v>820</v>
      </c>
      <c r="D408" s="76">
        <v>1</v>
      </c>
      <c r="E408" s="79" t="s">
        <v>1378</v>
      </c>
    </row>
    <row r="409" spans="1:5" x14ac:dyDescent="0.25">
      <c r="A409" s="54">
        <v>93069</v>
      </c>
      <c r="B409" s="66" t="s">
        <v>1191</v>
      </c>
      <c r="C409" s="67" t="s">
        <v>821</v>
      </c>
      <c r="D409" s="76">
        <v>395</v>
      </c>
      <c r="E409" s="79" t="s">
        <v>1378</v>
      </c>
    </row>
    <row r="410" spans="1:5" x14ac:dyDescent="0.25">
      <c r="A410" s="54">
        <v>93071</v>
      </c>
      <c r="B410" s="66" t="s">
        <v>1192</v>
      </c>
      <c r="C410" s="67" t="s">
        <v>822</v>
      </c>
      <c r="D410" s="76">
        <v>195</v>
      </c>
      <c r="E410" s="79" t="s">
        <v>1378</v>
      </c>
    </row>
    <row r="411" spans="1:5" x14ac:dyDescent="0.25">
      <c r="A411" s="54">
        <v>93072</v>
      </c>
      <c r="B411" s="66" t="s">
        <v>1193</v>
      </c>
      <c r="C411" s="67" t="s">
        <v>823</v>
      </c>
      <c r="D411" s="76">
        <v>99</v>
      </c>
      <c r="E411" s="79" t="s">
        <v>1378</v>
      </c>
    </row>
    <row r="412" spans="1:5" x14ac:dyDescent="0.25">
      <c r="A412" s="54">
        <v>93074</v>
      </c>
      <c r="B412" s="66" t="s">
        <v>1194</v>
      </c>
      <c r="C412" s="67" t="s">
        <v>824</v>
      </c>
      <c r="D412" s="76">
        <v>3500</v>
      </c>
      <c r="E412" s="79" t="s">
        <v>1378</v>
      </c>
    </row>
    <row r="413" spans="1:5" x14ac:dyDescent="0.25">
      <c r="A413" s="54">
        <v>93078</v>
      </c>
      <c r="B413" s="66" t="s">
        <v>1195</v>
      </c>
      <c r="C413" s="67" t="s">
        <v>825</v>
      </c>
      <c r="D413" s="76">
        <v>3125</v>
      </c>
      <c r="E413" s="79" t="s">
        <v>1378</v>
      </c>
    </row>
    <row r="414" spans="1:5" x14ac:dyDescent="0.25">
      <c r="A414" s="54">
        <v>93079</v>
      </c>
      <c r="B414" s="66" t="s">
        <v>1196</v>
      </c>
      <c r="C414" s="67" t="s">
        <v>826</v>
      </c>
      <c r="D414" s="76">
        <v>3125</v>
      </c>
      <c r="E414" s="79" t="s">
        <v>1378</v>
      </c>
    </row>
    <row r="415" spans="1:5" x14ac:dyDescent="0.25">
      <c r="A415" s="54">
        <v>93193</v>
      </c>
      <c r="B415" s="66" t="s">
        <v>1197</v>
      </c>
      <c r="C415" s="67" t="s">
        <v>827</v>
      </c>
      <c r="D415" s="76">
        <v>2250</v>
      </c>
      <c r="E415" s="79" t="s">
        <v>1378</v>
      </c>
    </row>
    <row r="416" spans="1:5" x14ac:dyDescent="0.25">
      <c r="A416" s="54">
        <v>93194</v>
      </c>
      <c r="B416" t="s">
        <v>1198</v>
      </c>
      <c r="C416" s="68" t="s">
        <v>828</v>
      </c>
      <c r="D416" s="76">
        <v>49</v>
      </c>
      <c r="E416" s="79" t="s">
        <v>1378</v>
      </c>
    </row>
    <row r="417" spans="1:5" x14ac:dyDescent="0.25">
      <c r="A417" s="54">
        <v>93195</v>
      </c>
      <c r="B417" s="66" t="s">
        <v>1199</v>
      </c>
      <c r="C417" s="68" t="s">
        <v>829</v>
      </c>
      <c r="D417" s="76">
        <v>99</v>
      </c>
      <c r="E417" s="79" t="s">
        <v>1378</v>
      </c>
    </row>
    <row r="418" spans="1:5" x14ac:dyDescent="0.25">
      <c r="A418" s="54">
        <v>93196</v>
      </c>
      <c r="B418" s="66" t="s">
        <v>1200</v>
      </c>
      <c r="C418" s="68" t="s">
        <v>830</v>
      </c>
      <c r="D418" s="76">
        <v>3500</v>
      </c>
      <c r="E418" s="79" t="s">
        <v>1378</v>
      </c>
    </row>
    <row r="419" spans="1:5" x14ac:dyDescent="0.25">
      <c r="A419" s="54">
        <v>93255</v>
      </c>
      <c r="B419" s="66" t="s">
        <v>1201</v>
      </c>
      <c r="C419" s="67" t="s">
        <v>831</v>
      </c>
      <c r="D419" s="76">
        <v>2250</v>
      </c>
      <c r="E419" s="79" t="s">
        <v>1378</v>
      </c>
    </row>
    <row r="420" spans="1:5" x14ac:dyDescent="0.25">
      <c r="A420" s="54">
        <v>93256</v>
      </c>
      <c r="B420" s="66" t="s">
        <v>1202</v>
      </c>
      <c r="C420" s="67" t="s">
        <v>832</v>
      </c>
      <c r="D420" s="77">
        <v>750</v>
      </c>
      <c r="E420" s="79" t="s">
        <v>1378</v>
      </c>
    </row>
    <row r="421" spans="1:5" x14ac:dyDescent="0.25">
      <c r="A421" s="54">
        <v>93257</v>
      </c>
      <c r="B421" s="66" t="s">
        <v>1203</v>
      </c>
      <c r="C421" s="67" t="s">
        <v>833</v>
      </c>
      <c r="D421" s="77">
        <v>1500</v>
      </c>
      <c r="E421" s="79" t="s">
        <v>1378</v>
      </c>
    </row>
    <row r="422" spans="1:5" x14ac:dyDescent="0.25">
      <c r="A422" s="54">
        <v>93258</v>
      </c>
      <c r="B422" s="66" t="s">
        <v>1204</v>
      </c>
      <c r="C422" s="67" t="s">
        <v>834</v>
      </c>
      <c r="D422" s="77">
        <v>449</v>
      </c>
      <c r="E422" s="79" t="s">
        <v>1378</v>
      </c>
    </row>
    <row r="423" spans="1:5" x14ac:dyDescent="0.25">
      <c r="A423" s="54">
        <v>93259</v>
      </c>
      <c r="B423" s="66" t="s">
        <v>1205</v>
      </c>
      <c r="C423" s="67" t="s">
        <v>835</v>
      </c>
      <c r="D423" s="77">
        <v>595</v>
      </c>
      <c r="E423" s="79" t="s">
        <v>1378</v>
      </c>
    </row>
    <row r="425" spans="1:5" x14ac:dyDescent="0.25">
      <c r="A425" s="43"/>
    </row>
  </sheetData>
  <sortState ref="A353:F378">
    <sortCondition ref="A353:A37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6"/>
  <sheetViews>
    <sheetView topLeftCell="A148" workbookViewId="0">
      <selection activeCell="F351" sqref="F351:F376"/>
    </sheetView>
  </sheetViews>
  <sheetFormatPr defaultColWidth="8.85546875" defaultRowHeight="15" x14ac:dyDescent="0.25"/>
  <cols>
    <col min="1" max="1" width="15" style="9" customWidth="1"/>
    <col min="2" max="2" width="46.42578125" style="9" customWidth="1"/>
    <col min="3" max="3" width="51.42578125" style="23" hidden="1" customWidth="1"/>
    <col min="4" max="4" width="11.28515625" style="9" customWidth="1"/>
    <col min="5" max="5" width="8.85546875" style="9"/>
    <col min="6" max="6" width="12" style="31" customWidth="1"/>
  </cols>
  <sheetData>
    <row r="1" spans="1:6" x14ac:dyDescent="0.25">
      <c r="A1" s="19" t="s">
        <v>449</v>
      </c>
      <c r="B1" s="19"/>
      <c r="C1" s="21"/>
      <c r="D1" s="19"/>
      <c r="E1" s="19"/>
      <c r="F1" s="30"/>
    </row>
    <row r="2" spans="1:6" ht="30" x14ac:dyDescent="0.25">
      <c r="A2" s="28" t="s">
        <v>764</v>
      </c>
      <c r="B2" s="19" t="s">
        <v>76</v>
      </c>
      <c r="C2" s="19" t="s">
        <v>611</v>
      </c>
      <c r="D2" s="29" t="s">
        <v>80</v>
      </c>
      <c r="E2" s="29" t="s">
        <v>78</v>
      </c>
      <c r="F2" s="28" t="s">
        <v>765</v>
      </c>
    </row>
    <row r="3" spans="1:6" x14ac:dyDescent="0.25">
      <c r="A3" s="19" t="s">
        <v>447</v>
      </c>
      <c r="B3" s="19"/>
      <c r="C3" s="21"/>
      <c r="D3" s="19"/>
      <c r="E3" s="19"/>
      <c r="F3" s="30"/>
    </row>
    <row r="4" spans="1:6" x14ac:dyDescent="0.25">
      <c r="A4" s="9">
        <v>10229</v>
      </c>
      <c r="B4" s="9" t="s">
        <v>86</v>
      </c>
      <c r="C4" s="22" t="s">
        <v>612</v>
      </c>
      <c r="D4" s="12">
        <v>6495</v>
      </c>
      <c r="E4" s="13" t="s">
        <v>8</v>
      </c>
      <c r="F4" s="31" t="s">
        <v>767</v>
      </c>
    </row>
    <row r="5" spans="1:6" x14ac:dyDescent="0.25">
      <c r="A5" s="9">
        <v>10259</v>
      </c>
      <c r="B5" s="9" t="s">
        <v>81</v>
      </c>
      <c r="C5" s="22" t="s">
        <v>613</v>
      </c>
      <c r="D5" s="12">
        <v>1995</v>
      </c>
      <c r="E5" s="13" t="s">
        <v>8</v>
      </c>
      <c r="F5" s="31" t="s">
        <v>767</v>
      </c>
    </row>
    <row r="6" spans="1:6" x14ac:dyDescent="0.25">
      <c r="A6" s="9">
        <v>10260</v>
      </c>
      <c r="B6" s="9" t="s">
        <v>82</v>
      </c>
      <c r="C6" s="22" t="s">
        <v>614</v>
      </c>
      <c r="D6" s="12">
        <v>2995</v>
      </c>
      <c r="E6" s="13" t="s">
        <v>8</v>
      </c>
      <c r="F6" s="31" t="s">
        <v>767</v>
      </c>
    </row>
    <row r="7" spans="1:6" x14ac:dyDescent="0.25">
      <c r="A7" s="9">
        <v>10261</v>
      </c>
      <c r="B7" s="9" t="s">
        <v>85</v>
      </c>
      <c r="C7" s="22" t="s">
        <v>615</v>
      </c>
      <c r="D7" s="12">
        <v>5995</v>
      </c>
      <c r="E7" s="13" t="s">
        <v>8</v>
      </c>
      <c r="F7" s="31" t="s">
        <v>767</v>
      </c>
    </row>
    <row r="8" spans="1:6" x14ac:dyDescent="0.25">
      <c r="A8" s="9">
        <v>10320</v>
      </c>
      <c r="B8" s="9" t="s">
        <v>79</v>
      </c>
      <c r="C8" s="22" t="s">
        <v>616</v>
      </c>
      <c r="D8" s="12">
        <v>1595</v>
      </c>
      <c r="E8" s="13" t="s">
        <v>8</v>
      </c>
      <c r="F8" s="31" t="s">
        <v>767</v>
      </c>
    </row>
    <row r="9" spans="1:6" x14ac:dyDescent="0.25">
      <c r="A9" s="9">
        <v>10321</v>
      </c>
      <c r="B9" s="9" t="s">
        <v>83</v>
      </c>
      <c r="C9" s="22" t="s">
        <v>617</v>
      </c>
      <c r="D9" s="12">
        <v>2995</v>
      </c>
      <c r="E9" s="13" t="s">
        <v>8</v>
      </c>
      <c r="F9" s="31" t="s">
        <v>767</v>
      </c>
    </row>
    <row r="10" spans="1:6" x14ac:dyDescent="0.25">
      <c r="A10" s="9">
        <v>10322</v>
      </c>
      <c r="B10" s="9" t="s">
        <v>84</v>
      </c>
      <c r="C10" s="22" t="s">
        <v>618</v>
      </c>
      <c r="D10" s="12">
        <v>3495</v>
      </c>
      <c r="E10" s="13" t="s">
        <v>8</v>
      </c>
      <c r="F10" s="31" t="s">
        <v>767</v>
      </c>
    </row>
    <row r="11" spans="1:6" x14ac:dyDescent="0.25">
      <c r="A11" s="9">
        <v>10324</v>
      </c>
      <c r="B11" s="9" t="s">
        <v>87</v>
      </c>
      <c r="C11" s="22" t="s">
        <v>619</v>
      </c>
      <c r="D11" s="12">
        <v>2495</v>
      </c>
      <c r="E11" s="13" t="s">
        <v>8</v>
      </c>
      <c r="F11" s="31" t="s">
        <v>767</v>
      </c>
    </row>
    <row r="12" spans="1:6" x14ac:dyDescent="0.25">
      <c r="A12" s="9">
        <v>10325</v>
      </c>
      <c r="B12" s="9" t="s">
        <v>88</v>
      </c>
      <c r="C12" s="22" t="s">
        <v>620</v>
      </c>
      <c r="D12" s="12">
        <v>3695</v>
      </c>
      <c r="E12" s="13" t="s">
        <v>8</v>
      </c>
      <c r="F12" s="31" t="s">
        <v>767</v>
      </c>
    </row>
    <row r="14" spans="1:6" x14ac:dyDescent="0.25">
      <c r="A14" s="19" t="s">
        <v>450</v>
      </c>
    </row>
    <row r="15" spans="1:6" x14ac:dyDescent="0.25">
      <c r="A15" s="11">
        <v>10174</v>
      </c>
      <c r="B15" s="9" t="s">
        <v>466</v>
      </c>
      <c r="C15" s="22" t="s">
        <v>289</v>
      </c>
      <c r="D15" s="12">
        <v>299</v>
      </c>
      <c r="E15" s="13" t="s">
        <v>8</v>
      </c>
      <c r="F15" s="31" t="s">
        <v>768</v>
      </c>
    </row>
    <row r="16" spans="1:6" x14ac:dyDescent="0.25">
      <c r="A16" s="11">
        <v>10175</v>
      </c>
      <c r="B16" s="9" t="s">
        <v>467</v>
      </c>
      <c r="C16" s="22" t="s">
        <v>290</v>
      </c>
      <c r="D16" s="12">
        <v>299</v>
      </c>
      <c r="E16" s="13" t="s">
        <v>8</v>
      </c>
      <c r="F16" s="31" t="s">
        <v>768</v>
      </c>
    </row>
    <row r="17" spans="1:6" x14ac:dyDescent="0.25">
      <c r="A17" s="11">
        <v>10177</v>
      </c>
      <c r="B17" s="9" t="s">
        <v>468</v>
      </c>
      <c r="C17" s="22" t="s">
        <v>291</v>
      </c>
      <c r="D17" s="12">
        <v>149</v>
      </c>
      <c r="E17" s="13" t="s">
        <v>8</v>
      </c>
      <c r="F17" s="31" t="s">
        <v>768</v>
      </c>
    </row>
    <row r="18" spans="1:6" x14ac:dyDescent="0.25">
      <c r="A18" s="11">
        <v>10196</v>
      </c>
      <c r="B18" s="9" t="s">
        <v>469</v>
      </c>
      <c r="C18" s="22" t="s">
        <v>292</v>
      </c>
      <c r="D18" s="14">
        <v>259</v>
      </c>
      <c r="E18" s="13" t="s">
        <v>8</v>
      </c>
      <c r="F18" s="31" t="s">
        <v>768</v>
      </c>
    </row>
    <row r="19" spans="1:6" x14ac:dyDescent="0.25">
      <c r="A19" s="11">
        <v>10197</v>
      </c>
      <c r="B19" s="9" t="s">
        <v>470</v>
      </c>
      <c r="C19" s="22" t="s">
        <v>293</v>
      </c>
      <c r="D19" s="14">
        <v>259</v>
      </c>
      <c r="E19" s="13" t="s">
        <v>8</v>
      </c>
      <c r="F19" s="31" t="s">
        <v>768</v>
      </c>
    </row>
    <row r="20" spans="1:6" x14ac:dyDescent="0.25">
      <c r="A20" s="11">
        <v>10198</v>
      </c>
      <c r="B20" s="9" t="s">
        <v>471</v>
      </c>
      <c r="C20" s="22" t="s">
        <v>294</v>
      </c>
      <c r="D20" s="14">
        <v>299</v>
      </c>
      <c r="E20" s="13" t="s">
        <v>8</v>
      </c>
      <c r="F20" s="31" t="s">
        <v>768</v>
      </c>
    </row>
    <row r="21" spans="1:6" x14ac:dyDescent="0.25">
      <c r="A21" s="11">
        <v>10199</v>
      </c>
      <c r="B21" s="9" t="s">
        <v>472</v>
      </c>
      <c r="C21" s="22" t="s">
        <v>295</v>
      </c>
      <c r="D21" s="14">
        <v>299</v>
      </c>
      <c r="E21" s="13" t="s">
        <v>8</v>
      </c>
      <c r="F21" s="31" t="s">
        <v>768</v>
      </c>
    </row>
    <row r="22" spans="1:6" x14ac:dyDescent="0.25">
      <c r="A22" s="11">
        <v>10203</v>
      </c>
      <c r="B22" s="9" t="s">
        <v>473</v>
      </c>
      <c r="C22" s="22" t="s">
        <v>296</v>
      </c>
      <c r="D22" s="14">
        <v>429</v>
      </c>
      <c r="E22" s="13" t="s">
        <v>8</v>
      </c>
      <c r="F22" s="31" t="s">
        <v>768</v>
      </c>
    </row>
    <row r="23" spans="1:6" x14ac:dyDescent="0.25">
      <c r="A23" s="11">
        <v>10204</v>
      </c>
      <c r="B23" s="9" t="s">
        <v>474</v>
      </c>
      <c r="C23" s="22" t="s">
        <v>297</v>
      </c>
      <c r="D23" s="14">
        <v>429</v>
      </c>
      <c r="E23" s="13" t="s">
        <v>8</v>
      </c>
      <c r="F23" s="31" t="s">
        <v>768</v>
      </c>
    </row>
    <row r="24" spans="1:6" x14ac:dyDescent="0.25">
      <c r="A24" s="11">
        <v>10216</v>
      </c>
      <c r="B24" s="9" t="s">
        <v>475</v>
      </c>
      <c r="C24" s="22" t="s">
        <v>300</v>
      </c>
      <c r="D24" s="14">
        <v>159</v>
      </c>
      <c r="E24" s="13" t="s">
        <v>8</v>
      </c>
      <c r="F24" s="31" t="s">
        <v>768</v>
      </c>
    </row>
    <row r="25" spans="1:6" x14ac:dyDescent="0.25">
      <c r="A25" s="11">
        <v>10217</v>
      </c>
      <c r="B25" s="9" t="s">
        <v>476</v>
      </c>
      <c r="C25" s="22" t="s">
        <v>301</v>
      </c>
      <c r="D25" s="14">
        <v>159</v>
      </c>
      <c r="E25" s="13" t="s">
        <v>8</v>
      </c>
      <c r="F25" s="31" t="s">
        <v>768</v>
      </c>
    </row>
    <row r="26" spans="1:6" x14ac:dyDescent="0.25">
      <c r="A26" s="11">
        <v>10218</v>
      </c>
      <c r="B26" s="9" t="s">
        <v>477</v>
      </c>
      <c r="C26" s="22" t="s">
        <v>302</v>
      </c>
      <c r="D26" s="14">
        <v>369</v>
      </c>
      <c r="E26" s="13" t="s">
        <v>8</v>
      </c>
      <c r="F26" s="31" t="s">
        <v>768</v>
      </c>
    </row>
    <row r="27" spans="1:6" x14ac:dyDescent="0.25">
      <c r="A27" s="11">
        <v>10219</v>
      </c>
      <c r="B27" s="9" t="s">
        <v>478</v>
      </c>
      <c r="C27" s="22" t="s">
        <v>303</v>
      </c>
      <c r="D27" s="14">
        <v>369</v>
      </c>
      <c r="E27" s="13" t="s">
        <v>8</v>
      </c>
      <c r="F27" s="31" t="s">
        <v>768</v>
      </c>
    </row>
    <row r="28" spans="1:6" x14ac:dyDescent="0.25">
      <c r="A28" s="11">
        <v>10220</v>
      </c>
      <c r="B28" s="9" t="s">
        <v>479</v>
      </c>
      <c r="C28" s="22" t="s">
        <v>304</v>
      </c>
      <c r="D28" s="14">
        <v>599</v>
      </c>
      <c r="E28" s="13" t="s">
        <v>8</v>
      </c>
      <c r="F28" s="31" t="s">
        <v>768</v>
      </c>
    </row>
    <row r="29" spans="1:6" x14ac:dyDescent="0.25">
      <c r="A29" s="11">
        <v>10221</v>
      </c>
      <c r="B29" s="9" t="s">
        <v>480</v>
      </c>
      <c r="C29" s="22" t="s">
        <v>305</v>
      </c>
      <c r="D29" s="14">
        <v>599</v>
      </c>
      <c r="E29" s="13" t="s">
        <v>8</v>
      </c>
      <c r="F29" s="31" t="s">
        <v>768</v>
      </c>
    </row>
    <row r="30" spans="1:6" x14ac:dyDescent="0.25">
      <c r="A30" s="11">
        <v>10267</v>
      </c>
      <c r="B30" s="9" t="s">
        <v>481</v>
      </c>
      <c r="C30" s="22" t="s">
        <v>307</v>
      </c>
      <c r="D30" s="14">
        <v>329</v>
      </c>
      <c r="E30" s="13" t="s">
        <v>8</v>
      </c>
      <c r="F30" s="31" t="s">
        <v>768</v>
      </c>
    </row>
    <row r="31" spans="1:6" x14ac:dyDescent="0.25">
      <c r="A31" s="11">
        <v>10268</v>
      </c>
      <c r="B31" s="9" t="s">
        <v>482</v>
      </c>
      <c r="C31" s="22" t="s">
        <v>308</v>
      </c>
      <c r="D31" s="14">
        <v>329</v>
      </c>
      <c r="E31" s="13" t="s">
        <v>8</v>
      </c>
      <c r="F31" s="31" t="s">
        <v>768</v>
      </c>
    </row>
    <row r="32" spans="1:6" x14ac:dyDescent="0.25">
      <c r="A32" s="11">
        <v>10282</v>
      </c>
      <c r="B32" s="9" t="s">
        <v>483</v>
      </c>
      <c r="C32" s="22" t="s">
        <v>309</v>
      </c>
      <c r="D32" s="14">
        <v>569</v>
      </c>
      <c r="E32" s="13" t="s">
        <v>8</v>
      </c>
      <c r="F32" s="31" t="s">
        <v>768</v>
      </c>
    </row>
    <row r="33" spans="1:6" x14ac:dyDescent="0.25">
      <c r="A33" s="9">
        <v>10283</v>
      </c>
      <c r="B33" s="9" t="s">
        <v>99</v>
      </c>
      <c r="C33" s="22" t="s">
        <v>621</v>
      </c>
      <c r="D33" s="12">
        <v>569</v>
      </c>
      <c r="E33" s="13" t="s">
        <v>8</v>
      </c>
      <c r="F33" s="31" t="s">
        <v>768</v>
      </c>
    </row>
    <row r="34" spans="1:6" x14ac:dyDescent="0.25">
      <c r="A34" s="9">
        <v>10284</v>
      </c>
      <c r="B34" s="9" t="s">
        <v>91</v>
      </c>
      <c r="C34" s="22" t="s">
        <v>622</v>
      </c>
      <c r="D34" s="12">
        <v>359</v>
      </c>
      <c r="E34" s="13" t="s">
        <v>8</v>
      </c>
      <c r="F34" s="31" t="s">
        <v>768</v>
      </c>
    </row>
    <row r="35" spans="1:6" x14ac:dyDescent="0.25">
      <c r="A35" s="9">
        <v>10285</v>
      </c>
      <c r="B35" s="9" t="s">
        <v>92</v>
      </c>
      <c r="C35" s="22" t="s">
        <v>623</v>
      </c>
      <c r="D35" s="12">
        <v>359</v>
      </c>
      <c r="E35" s="13" t="s">
        <v>8</v>
      </c>
      <c r="F35" s="31" t="s">
        <v>768</v>
      </c>
    </row>
    <row r="36" spans="1:6" x14ac:dyDescent="0.25">
      <c r="A36" s="9">
        <v>10286</v>
      </c>
      <c r="B36" s="9" t="s">
        <v>93</v>
      </c>
      <c r="C36" s="22" t="s">
        <v>624</v>
      </c>
      <c r="D36" s="12">
        <v>499</v>
      </c>
      <c r="E36" s="13" t="s">
        <v>8</v>
      </c>
      <c r="F36" s="31" t="s">
        <v>768</v>
      </c>
    </row>
    <row r="37" spans="1:6" x14ac:dyDescent="0.25">
      <c r="A37" s="9">
        <v>10287</v>
      </c>
      <c r="B37" s="9" t="s">
        <v>94</v>
      </c>
      <c r="C37" s="22" t="s">
        <v>625</v>
      </c>
      <c r="D37" s="12">
        <v>499</v>
      </c>
      <c r="E37" s="13" t="s">
        <v>8</v>
      </c>
      <c r="F37" s="31" t="s">
        <v>768</v>
      </c>
    </row>
    <row r="38" spans="1:6" x14ac:dyDescent="0.25">
      <c r="A38" s="9">
        <v>10288</v>
      </c>
      <c r="B38" s="9" t="s">
        <v>95</v>
      </c>
      <c r="C38" s="22" t="s">
        <v>626</v>
      </c>
      <c r="D38" s="12">
        <v>459</v>
      </c>
      <c r="E38" s="13" t="s">
        <v>8</v>
      </c>
      <c r="F38" s="31" t="s">
        <v>768</v>
      </c>
    </row>
    <row r="39" spans="1:6" x14ac:dyDescent="0.25">
      <c r="A39" s="9">
        <v>10289</v>
      </c>
      <c r="B39" s="9" t="s">
        <v>96</v>
      </c>
      <c r="C39" s="22" t="s">
        <v>627</v>
      </c>
      <c r="D39" s="12">
        <v>459</v>
      </c>
      <c r="E39" s="13" t="s">
        <v>8</v>
      </c>
      <c r="F39" s="31" t="s">
        <v>768</v>
      </c>
    </row>
    <row r="40" spans="1:6" x14ac:dyDescent="0.25">
      <c r="A40" s="9">
        <v>10290</v>
      </c>
      <c r="B40" s="9" t="s">
        <v>97</v>
      </c>
      <c r="C40" s="22" t="s">
        <v>628</v>
      </c>
      <c r="D40" s="12">
        <v>529</v>
      </c>
      <c r="E40" s="13" t="s">
        <v>8</v>
      </c>
      <c r="F40" s="31" t="s">
        <v>768</v>
      </c>
    </row>
    <row r="41" spans="1:6" x14ac:dyDescent="0.25">
      <c r="A41" s="9">
        <v>10291</v>
      </c>
      <c r="B41" s="9" t="s">
        <v>98</v>
      </c>
      <c r="C41" s="22" t="s">
        <v>629</v>
      </c>
      <c r="D41" s="12">
        <v>529</v>
      </c>
      <c r="E41" s="13" t="s">
        <v>8</v>
      </c>
      <c r="F41" s="31" t="s">
        <v>768</v>
      </c>
    </row>
    <row r="42" spans="1:6" x14ac:dyDescent="0.25">
      <c r="A42" s="9">
        <v>10294</v>
      </c>
      <c r="B42" s="9" t="s">
        <v>100</v>
      </c>
      <c r="C42" s="22" t="s">
        <v>630</v>
      </c>
      <c r="D42" s="12">
        <v>629</v>
      </c>
      <c r="E42" s="13" t="s">
        <v>8</v>
      </c>
      <c r="F42" s="31" t="s">
        <v>768</v>
      </c>
    </row>
    <row r="43" spans="1:6" x14ac:dyDescent="0.25">
      <c r="A43" s="9">
        <v>10295</v>
      </c>
      <c r="B43" s="9" t="s">
        <v>101</v>
      </c>
      <c r="C43" s="22" t="s">
        <v>631</v>
      </c>
      <c r="D43" s="12">
        <v>629</v>
      </c>
      <c r="E43" s="13" t="s">
        <v>8</v>
      </c>
      <c r="F43" s="31" t="s">
        <v>768</v>
      </c>
    </row>
    <row r="44" spans="1:6" x14ac:dyDescent="0.25">
      <c r="A44" s="9">
        <v>10296</v>
      </c>
      <c r="B44" s="9" t="s">
        <v>102</v>
      </c>
      <c r="C44" s="22" t="s">
        <v>632</v>
      </c>
      <c r="D44" s="12">
        <v>799</v>
      </c>
      <c r="E44" s="13" t="s">
        <v>8</v>
      </c>
      <c r="F44" s="31" t="s">
        <v>768</v>
      </c>
    </row>
    <row r="45" spans="1:6" x14ac:dyDescent="0.25">
      <c r="A45" s="9">
        <v>10297</v>
      </c>
      <c r="B45" s="9" t="s">
        <v>103</v>
      </c>
      <c r="C45" s="22" t="s">
        <v>633</v>
      </c>
      <c r="D45" s="12">
        <v>799</v>
      </c>
      <c r="E45" s="13" t="s">
        <v>8</v>
      </c>
      <c r="F45" s="31" t="s">
        <v>768</v>
      </c>
    </row>
    <row r="46" spans="1:6" x14ac:dyDescent="0.25">
      <c r="A46" s="11">
        <v>10368</v>
      </c>
      <c r="B46" s="9" t="s">
        <v>571</v>
      </c>
      <c r="C46" s="22" t="s">
        <v>310</v>
      </c>
      <c r="D46" s="14">
        <v>695</v>
      </c>
      <c r="E46" s="13" t="s">
        <v>8</v>
      </c>
      <c r="F46" s="31" t="s">
        <v>768</v>
      </c>
    </row>
    <row r="47" spans="1:6" hidden="1" x14ac:dyDescent="0.25"/>
    <row r="48" spans="1:6" hidden="1" x14ac:dyDescent="0.25">
      <c r="A48" s="19" t="s">
        <v>451</v>
      </c>
    </row>
    <row r="49" spans="1:6" hidden="1" x14ac:dyDescent="0.25">
      <c r="A49" s="9">
        <v>10304</v>
      </c>
      <c r="B49" s="9" t="s">
        <v>120</v>
      </c>
      <c r="C49" s="22" t="s">
        <v>634</v>
      </c>
      <c r="D49" s="12">
        <v>10</v>
      </c>
      <c r="E49" s="13" t="s">
        <v>8</v>
      </c>
      <c r="F49" s="31" t="s">
        <v>766</v>
      </c>
    </row>
    <row r="50" spans="1:6" hidden="1" x14ac:dyDescent="0.25">
      <c r="A50" s="9">
        <v>10305</v>
      </c>
      <c r="B50" s="9" t="s">
        <v>107</v>
      </c>
      <c r="C50" s="22" t="s">
        <v>635</v>
      </c>
      <c r="D50" s="12">
        <v>10</v>
      </c>
      <c r="E50" s="13" t="s">
        <v>8</v>
      </c>
      <c r="F50" s="31" t="s">
        <v>766</v>
      </c>
    </row>
    <row r="51" spans="1:6" hidden="1" x14ac:dyDescent="0.25">
      <c r="A51" s="9">
        <v>10306</v>
      </c>
      <c r="B51" s="9" t="s">
        <v>108</v>
      </c>
      <c r="C51" s="22" t="s">
        <v>636</v>
      </c>
      <c r="D51" s="12">
        <v>125</v>
      </c>
      <c r="E51" s="13" t="s">
        <v>8</v>
      </c>
      <c r="F51" s="31" t="s">
        <v>766</v>
      </c>
    </row>
    <row r="52" spans="1:6" hidden="1" x14ac:dyDescent="0.25">
      <c r="A52" s="9">
        <v>10307</v>
      </c>
      <c r="B52" s="9" t="s">
        <v>111</v>
      </c>
      <c r="C52" s="22" t="s">
        <v>637</v>
      </c>
      <c r="D52" s="12">
        <v>10</v>
      </c>
      <c r="E52" s="13" t="s">
        <v>8</v>
      </c>
      <c r="F52" s="31" t="s">
        <v>766</v>
      </c>
    </row>
    <row r="53" spans="1:6" hidden="1" x14ac:dyDescent="0.25">
      <c r="A53" s="9">
        <v>10308</v>
      </c>
      <c r="B53" s="9" t="s">
        <v>112</v>
      </c>
      <c r="C53" s="22" t="s">
        <v>638</v>
      </c>
      <c r="D53" s="12">
        <v>125</v>
      </c>
      <c r="E53" s="13" t="s">
        <v>8</v>
      </c>
      <c r="F53" s="31" t="s">
        <v>766</v>
      </c>
    </row>
    <row r="54" spans="1:6" hidden="1" x14ac:dyDescent="0.25">
      <c r="A54" s="9">
        <v>10311</v>
      </c>
      <c r="B54" s="9" t="s">
        <v>117</v>
      </c>
      <c r="C54" s="22" t="s">
        <v>639</v>
      </c>
      <c r="D54" s="12">
        <v>10</v>
      </c>
      <c r="E54" s="13" t="s">
        <v>8</v>
      </c>
      <c r="F54" s="31" t="s">
        <v>766</v>
      </c>
    </row>
    <row r="55" spans="1:6" hidden="1" x14ac:dyDescent="0.25">
      <c r="A55" s="9">
        <v>10312</v>
      </c>
      <c r="B55" s="9" t="s">
        <v>116</v>
      </c>
      <c r="C55" s="22" t="s">
        <v>640</v>
      </c>
      <c r="D55" s="12">
        <v>125</v>
      </c>
      <c r="E55" s="13" t="s">
        <v>8</v>
      </c>
      <c r="F55" s="31" t="s">
        <v>766</v>
      </c>
    </row>
    <row r="56" spans="1:6" hidden="1" x14ac:dyDescent="0.25">
      <c r="A56" s="9">
        <v>10313</v>
      </c>
      <c r="B56" s="9" t="s">
        <v>109</v>
      </c>
      <c r="C56" s="22" t="s">
        <v>641</v>
      </c>
      <c r="D56" s="12">
        <v>10</v>
      </c>
      <c r="E56" s="13" t="s">
        <v>8</v>
      </c>
      <c r="F56" s="31" t="s">
        <v>766</v>
      </c>
    </row>
    <row r="57" spans="1:6" hidden="1" x14ac:dyDescent="0.25">
      <c r="A57" s="9">
        <v>10314</v>
      </c>
      <c r="B57" s="9" t="s">
        <v>110</v>
      </c>
      <c r="C57" s="22" t="s">
        <v>642</v>
      </c>
      <c r="D57" s="12">
        <v>125</v>
      </c>
      <c r="E57" s="13" t="s">
        <v>8</v>
      </c>
      <c r="F57" s="31" t="s">
        <v>766</v>
      </c>
    </row>
    <row r="58" spans="1:6" hidden="1" x14ac:dyDescent="0.25">
      <c r="A58" s="9">
        <v>10315</v>
      </c>
      <c r="B58" s="9" t="s">
        <v>484</v>
      </c>
      <c r="C58" s="22" t="s">
        <v>643</v>
      </c>
      <c r="D58" s="12">
        <v>10</v>
      </c>
      <c r="E58" s="13" t="s">
        <v>8</v>
      </c>
      <c r="F58" s="31" t="s">
        <v>766</v>
      </c>
    </row>
    <row r="59" spans="1:6" hidden="1" x14ac:dyDescent="0.25">
      <c r="A59" s="9">
        <v>10316</v>
      </c>
      <c r="B59" s="9" t="s">
        <v>115</v>
      </c>
      <c r="C59" s="22" t="s">
        <v>644</v>
      </c>
      <c r="D59" s="12">
        <v>125</v>
      </c>
      <c r="E59" s="13" t="s">
        <v>8</v>
      </c>
      <c r="F59" s="31" t="s">
        <v>766</v>
      </c>
    </row>
    <row r="60" spans="1:6" hidden="1" x14ac:dyDescent="0.25">
      <c r="A60" s="9">
        <v>10327</v>
      </c>
      <c r="B60" s="9" t="s">
        <v>118</v>
      </c>
      <c r="C60" s="22" t="s">
        <v>645</v>
      </c>
      <c r="D60" s="12">
        <v>10</v>
      </c>
      <c r="E60" s="13" t="s">
        <v>8</v>
      </c>
      <c r="F60" s="31" t="s">
        <v>766</v>
      </c>
    </row>
    <row r="61" spans="1:6" hidden="1" x14ac:dyDescent="0.25">
      <c r="A61" s="9">
        <v>10328</v>
      </c>
      <c r="B61" s="9" t="s">
        <v>119</v>
      </c>
      <c r="C61" s="22" t="s">
        <v>646</v>
      </c>
      <c r="D61" s="12">
        <v>125</v>
      </c>
      <c r="E61" s="13" t="s">
        <v>8</v>
      </c>
      <c r="F61" s="31" t="s">
        <v>766</v>
      </c>
    </row>
    <row r="62" spans="1:6" hidden="1" x14ac:dyDescent="0.25">
      <c r="A62" s="9">
        <v>10331</v>
      </c>
      <c r="B62" s="9" t="s">
        <v>113</v>
      </c>
      <c r="C62" s="22" t="s">
        <v>647</v>
      </c>
      <c r="D62" s="12">
        <v>10</v>
      </c>
      <c r="E62" s="13" t="s">
        <v>8</v>
      </c>
      <c r="F62" s="31" t="s">
        <v>766</v>
      </c>
    </row>
    <row r="63" spans="1:6" hidden="1" x14ac:dyDescent="0.25">
      <c r="A63" s="9">
        <v>10332</v>
      </c>
      <c r="B63" s="9" t="s">
        <v>114</v>
      </c>
      <c r="C63" s="22" t="s">
        <v>648</v>
      </c>
      <c r="D63" s="12">
        <v>125</v>
      </c>
      <c r="E63" s="13" t="s">
        <v>8</v>
      </c>
      <c r="F63" s="31" t="s">
        <v>766</v>
      </c>
    </row>
    <row r="64" spans="1:6" hidden="1" x14ac:dyDescent="0.25">
      <c r="A64" s="9">
        <v>10382</v>
      </c>
      <c r="B64" s="9" t="s">
        <v>121</v>
      </c>
      <c r="C64" s="22" t="s">
        <v>649</v>
      </c>
      <c r="D64" s="12">
        <v>10</v>
      </c>
      <c r="E64" s="13" t="s">
        <v>8</v>
      </c>
      <c r="F64" s="31" t="s">
        <v>766</v>
      </c>
    </row>
    <row r="65" spans="1:6" hidden="1" x14ac:dyDescent="0.25">
      <c r="A65" s="9">
        <v>10383</v>
      </c>
      <c r="B65" s="9" t="s">
        <v>122</v>
      </c>
      <c r="C65" s="22" t="s">
        <v>650</v>
      </c>
      <c r="D65" s="12">
        <v>125</v>
      </c>
      <c r="E65" s="13" t="s">
        <v>8</v>
      </c>
      <c r="F65" s="31" t="s">
        <v>766</v>
      </c>
    </row>
    <row r="67" spans="1:6" x14ac:dyDescent="0.25">
      <c r="A67" s="19" t="s">
        <v>452</v>
      </c>
    </row>
    <row r="68" spans="1:6" x14ac:dyDescent="0.25">
      <c r="A68" s="9">
        <v>21020</v>
      </c>
      <c r="B68" s="9" t="s">
        <v>133</v>
      </c>
      <c r="C68" s="22" t="s">
        <v>651</v>
      </c>
      <c r="D68" s="12">
        <v>995</v>
      </c>
      <c r="E68" s="13" t="s">
        <v>9</v>
      </c>
    </row>
    <row r="69" spans="1:6" hidden="1" x14ac:dyDescent="0.25">
      <c r="A69" s="11">
        <v>29138</v>
      </c>
      <c r="B69" s="9" t="s">
        <v>485</v>
      </c>
      <c r="C69" s="22" t="s">
        <v>344</v>
      </c>
      <c r="D69" s="14">
        <v>0</v>
      </c>
      <c r="E69" s="13" t="s">
        <v>9</v>
      </c>
      <c r="F69" s="31" t="s">
        <v>766</v>
      </c>
    </row>
    <row r="70" spans="1:6" hidden="1" x14ac:dyDescent="0.25">
      <c r="A70" s="9">
        <v>30035</v>
      </c>
      <c r="B70" s="9" t="s">
        <v>124</v>
      </c>
      <c r="C70" s="22" t="s">
        <v>652</v>
      </c>
      <c r="D70" s="12">
        <v>200</v>
      </c>
      <c r="E70" s="13" t="s">
        <v>9</v>
      </c>
      <c r="F70" s="31" t="s">
        <v>766</v>
      </c>
    </row>
    <row r="71" spans="1:6" hidden="1" x14ac:dyDescent="0.25">
      <c r="A71" s="9">
        <v>30039</v>
      </c>
      <c r="B71" s="9" t="s">
        <v>125</v>
      </c>
      <c r="C71" s="22" t="s">
        <v>653</v>
      </c>
      <c r="D71" s="12">
        <v>140</v>
      </c>
      <c r="E71" s="13" t="s">
        <v>9</v>
      </c>
      <c r="F71" s="31" t="s">
        <v>766</v>
      </c>
    </row>
    <row r="72" spans="1:6" hidden="1" x14ac:dyDescent="0.25">
      <c r="A72" s="9">
        <v>30040</v>
      </c>
      <c r="B72" s="9" t="s">
        <v>126</v>
      </c>
      <c r="C72" s="22" t="s">
        <v>654</v>
      </c>
      <c r="D72" s="12">
        <v>90</v>
      </c>
      <c r="E72" s="13" t="s">
        <v>9</v>
      </c>
      <c r="F72" s="31" t="s">
        <v>766</v>
      </c>
    </row>
    <row r="73" spans="1:6" hidden="1" x14ac:dyDescent="0.25">
      <c r="A73" s="9">
        <v>30041</v>
      </c>
      <c r="B73" s="9" t="s">
        <v>127</v>
      </c>
      <c r="C73" s="22" t="s">
        <v>655</v>
      </c>
      <c r="D73" s="12">
        <v>995</v>
      </c>
      <c r="E73" s="13" t="s">
        <v>9</v>
      </c>
      <c r="F73" s="31" t="s">
        <v>766</v>
      </c>
    </row>
    <row r="74" spans="1:6" hidden="1" x14ac:dyDescent="0.25">
      <c r="A74" s="9">
        <v>30043</v>
      </c>
      <c r="B74" s="9" t="s">
        <v>129</v>
      </c>
      <c r="C74" s="22" t="s">
        <v>656</v>
      </c>
      <c r="D74" s="12">
        <v>50</v>
      </c>
      <c r="E74" s="13" t="s">
        <v>9</v>
      </c>
      <c r="F74" s="31" t="s">
        <v>766</v>
      </c>
    </row>
    <row r="75" spans="1:6" hidden="1" x14ac:dyDescent="0.25">
      <c r="A75" s="9">
        <v>30044</v>
      </c>
      <c r="B75" s="9" t="s">
        <v>134</v>
      </c>
      <c r="C75" s="22" t="s">
        <v>657</v>
      </c>
      <c r="D75" s="12">
        <v>495</v>
      </c>
      <c r="E75" s="13" t="s">
        <v>9</v>
      </c>
      <c r="F75" s="31" t="s">
        <v>766</v>
      </c>
    </row>
    <row r="76" spans="1:6" hidden="1" x14ac:dyDescent="0.25">
      <c r="A76" s="9">
        <v>30058</v>
      </c>
      <c r="B76" s="9" t="s">
        <v>140</v>
      </c>
      <c r="C76" s="22" t="s">
        <v>660</v>
      </c>
      <c r="D76" s="12">
        <v>600</v>
      </c>
      <c r="E76" s="13" t="s">
        <v>9</v>
      </c>
      <c r="F76" s="31" t="s">
        <v>766</v>
      </c>
    </row>
    <row r="77" spans="1:6" hidden="1" x14ac:dyDescent="0.25">
      <c r="A77" s="9">
        <v>30059</v>
      </c>
      <c r="B77" s="9" t="s">
        <v>141</v>
      </c>
      <c r="C77" s="22" t="s">
        <v>661</v>
      </c>
      <c r="D77" s="12">
        <v>1000</v>
      </c>
      <c r="E77" s="13" t="s">
        <v>9</v>
      </c>
      <c r="F77" s="31" t="s">
        <v>766</v>
      </c>
    </row>
    <row r="78" spans="1:6" hidden="1" x14ac:dyDescent="0.25">
      <c r="A78" s="9">
        <v>30060</v>
      </c>
      <c r="B78" s="9" t="s">
        <v>142</v>
      </c>
      <c r="C78" s="22" t="s">
        <v>662</v>
      </c>
      <c r="D78" s="12">
        <v>2300</v>
      </c>
      <c r="E78" s="13" t="s">
        <v>9</v>
      </c>
      <c r="F78" s="31" t="s">
        <v>766</v>
      </c>
    </row>
    <row r="79" spans="1:6" hidden="1" x14ac:dyDescent="0.25">
      <c r="A79" s="9">
        <v>30066</v>
      </c>
      <c r="B79" s="9" t="s">
        <v>137</v>
      </c>
      <c r="C79" s="22" t="s">
        <v>665</v>
      </c>
      <c r="D79" s="12">
        <v>0</v>
      </c>
      <c r="E79" s="13" t="s">
        <v>9</v>
      </c>
      <c r="F79" s="31" t="s">
        <v>766</v>
      </c>
    </row>
    <row r="80" spans="1:6" hidden="1" x14ac:dyDescent="0.25">
      <c r="A80" s="9">
        <v>30080</v>
      </c>
      <c r="B80" s="9" t="s">
        <v>132</v>
      </c>
      <c r="C80" s="22" t="s">
        <v>345</v>
      </c>
      <c r="D80" s="12">
        <v>4495</v>
      </c>
      <c r="E80" s="13" t="s">
        <v>9</v>
      </c>
      <c r="F80" s="31" t="s">
        <v>766</v>
      </c>
    </row>
    <row r="81" spans="1:6" hidden="1" x14ac:dyDescent="0.25">
      <c r="A81" s="9">
        <v>60020</v>
      </c>
      <c r="B81" s="9" t="s">
        <v>136</v>
      </c>
      <c r="C81" s="22" t="s">
        <v>683</v>
      </c>
      <c r="D81" s="12">
        <v>1995</v>
      </c>
      <c r="E81" s="13" t="s">
        <v>9</v>
      </c>
      <c r="F81" s="31" t="s">
        <v>766</v>
      </c>
    </row>
    <row r="82" spans="1:6" x14ac:dyDescent="0.25">
      <c r="A82" s="11">
        <v>60117</v>
      </c>
      <c r="B82" s="9" t="s">
        <v>487</v>
      </c>
      <c r="C82" s="22" t="s">
        <v>367</v>
      </c>
      <c r="D82" s="14">
        <v>11569</v>
      </c>
      <c r="E82" s="13" t="s">
        <v>8</v>
      </c>
    </row>
    <row r="83" spans="1:6" x14ac:dyDescent="0.25">
      <c r="A83" s="11">
        <v>60137</v>
      </c>
      <c r="B83" s="9" t="s">
        <v>488</v>
      </c>
      <c r="C83" s="22" t="s">
        <v>370</v>
      </c>
      <c r="D83" s="14">
        <v>4995</v>
      </c>
      <c r="E83" s="13" t="s">
        <v>9</v>
      </c>
    </row>
    <row r="84" spans="1:6" x14ac:dyDescent="0.25">
      <c r="A84" s="11">
        <v>60138</v>
      </c>
      <c r="B84" s="9" t="s">
        <v>489</v>
      </c>
      <c r="C84" s="22" t="s">
        <v>371</v>
      </c>
      <c r="D84" s="14">
        <v>2495</v>
      </c>
      <c r="E84" s="13" t="s">
        <v>9</v>
      </c>
    </row>
    <row r="85" spans="1:6" x14ac:dyDescent="0.25">
      <c r="A85" s="11">
        <v>60141</v>
      </c>
      <c r="B85" s="11" t="s">
        <v>373</v>
      </c>
      <c r="C85" s="22" t="s">
        <v>373</v>
      </c>
      <c r="D85" s="14">
        <v>2995</v>
      </c>
      <c r="E85" s="13" t="s">
        <v>9</v>
      </c>
    </row>
    <row r="86" spans="1:6" x14ac:dyDescent="0.25">
      <c r="A86" s="11">
        <v>60142</v>
      </c>
      <c r="B86" s="11" t="s">
        <v>374</v>
      </c>
      <c r="C86" s="22" t="s">
        <v>374</v>
      </c>
      <c r="D86" s="14">
        <v>5995</v>
      </c>
      <c r="E86" s="13" t="s">
        <v>9</v>
      </c>
    </row>
    <row r="87" spans="1:6" x14ac:dyDescent="0.25">
      <c r="A87" s="11">
        <v>60143</v>
      </c>
      <c r="B87" s="11" t="s">
        <v>375</v>
      </c>
      <c r="C87" s="22" t="s">
        <v>375</v>
      </c>
      <c r="D87" s="14">
        <v>7995</v>
      </c>
      <c r="E87" s="13" t="s">
        <v>9</v>
      </c>
    </row>
    <row r="88" spans="1:6" x14ac:dyDescent="0.25">
      <c r="A88" s="11">
        <v>60144</v>
      </c>
      <c r="B88" s="11" t="s">
        <v>376</v>
      </c>
      <c r="C88" s="22" t="s">
        <v>376</v>
      </c>
      <c r="D88" s="14">
        <v>9995</v>
      </c>
      <c r="E88" s="13" t="s">
        <v>9</v>
      </c>
    </row>
    <row r="89" spans="1:6" x14ac:dyDescent="0.25">
      <c r="A89" s="11">
        <v>80096</v>
      </c>
      <c r="B89" s="9" t="s">
        <v>490</v>
      </c>
      <c r="C89" s="24" t="s">
        <v>383</v>
      </c>
      <c r="D89" s="14">
        <v>7410</v>
      </c>
      <c r="E89" s="13" t="s">
        <v>8</v>
      </c>
    </row>
    <row r="90" spans="1:6" x14ac:dyDescent="0.25">
      <c r="A90" s="11">
        <v>80097</v>
      </c>
      <c r="B90" s="9" t="s">
        <v>491</v>
      </c>
      <c r="C90" s="24" t="s">
        <v>384</v>
      </c>
      <c r="D90" s="14">
        <v>7760</v>
      </c>
      <c r="E90" s="13" t="s">
        <v>8</v>
      </c>
    </row>
    <row r="92" spans="1:6" hidden="1" x14ac:dyDescent="0.25">
      <c r="A92" s="19" t="s">
        <v>453</v>
      </c>
    </row>
    <row r="93" spans="1:6" hidden="1" x14ac:dyDescent="0.25">
      <c r="A93" s="11">
        <v>30091</v>
      </c>
      <c r="B93" s="9" t="s">
        <v>493</v>
      </c>
      <c r="C93" s="24" t="s">
        <v>349</v>
      </c>
      <c r="D93" s="14">
        <v>1000</v>
      </c>
      <c r="E93" s="13" t="s">
        <v>9</v>
      </c>
      <c r="F93" s="31" t="s">
        <v>766</v>
      </c>
    </row>
    <row r="94" spans="1:6" hidden="1" x14ac:dyDescent="0.25">
      <c r="A94" s="11">
        <v>30093</v>
      </c>
      <c r="B94" s="9" t="s">
        <v>494</v>
      </c>
      <c r="C94" s="24" t="s">
        <v>350</v>
      </c>
      <c r="D94" s="14">
        <v>1000</v>
      </c>
      <c r="E94" s="13" t="s">
        <v>9</v>
      </c>
      <c r="F94" s="31" t="s">
        <v>766</v>
      </c>
    </row>
    <row r="95" spans="1:6" hidden="1" x14ac:dyDescent="0.25">
      <c r="A95" s="11">
        <v>30113</v>
      </c>
      <c r="B95" s="9" t="s">
        <v>495</v>
      </c>
      <c r="C95" s="25" t="s">
        <v>363</v>
      </c>
      <c r="D95" s="14">
        <v>0</v>
      </c>
      <c r="E95" s="13" t="s">
        <v>9</v>
      </c>
      <c r="F95" s="31" t="s">
        <v>766</v>
      </c>
    </row>
    <row r="96" spans="1:6" hidden="1" x14ac:dyDescent="0.25">
      <c r="A96" s="11">
        <v>30114</v>
      </c>
      <c r="B96" s="9" t="s">
        <v>496</v>
      </c>
      <c r="C96" s="25" t="s">
        <v>364</v>
      </c>
      <c r="D96" s="14">
        <v>0</v>
      </c>
      <c r="E96" s="13" t="s">
        <v>9</v>
      </c>
      <c r="F96" s="31" t="s">
        <v>766</v>
      </c>
    </row>
    <row r="97" spans="1:6" x14ac:dyDescent="0.25">
      <c r="A97" s="11">
        <v>60125</v>
      </c>
      <c r="B97" s="9" t="s">
        <v>492</v>
      </c>
      <c r="C97" s="24" t="s">
        <v>368</v>
      </c>
      <c r="D97" s="14">
        <v>2995</v>
      </c>
      <c r="E97" s="13" t="s">
        <v>8</v>
      </c>
    </row>
    <row r="98" spans="1:6" x14ac:dyDescent="0.25">
      <c r="A98" s="11">
        <v>60139</v>
      </c>
      <c r="B98" s="9" t="s">
        <v>497</v>
      </c>
      <c r="C98" s="25" t="s">
        <v>372</v>
      </c>
      <c r="D98" s="14">
        <v>1995</v>
      </c>
      <c r="E98" s="13" t="s">
        <v>8</v>
      </c>
    </row>
    <row r="100" spans="1:6" hidden="1" x14ac:dyDescent="0.25">
      <c r="A100" s="19" t="s">
        <v>454</v>
      </c>
    </row>
    <row r="101" spans="1:6" hidden="1" x14ac:dyDescent="0.25">
      <c r="A101" s="9">
        <v>30001</v>
      </c>
      <c r="B101" s="9" t="s">
        <v>144</v>
      </c>
      <c r="C101" s="22" t="s">
        <v>666</v>
      </c>
      <c r="D101" s="12">
        <v>0</v>
      </c>
      <c r="E101" s="13" t="s">
        <v>9</v>
      </c>
      <c r="F101" s="31" t="s">
        <v>766</v>
      </c>
    </row>
    <row r="102" spans="1:6" hidden="1" x14ac:dyDescent="0.25">
      <c r="A102" s="9">
        <v>30006</v>
      </c>
      <c r="B102" s="9" t="s">
        <v>128</v>
      </c>
      <c r="C102" s="22" t="s">
        <v>669</v>
      </c>
      <c r="D102" s="12">
        <v>150</v>
      </c>
      <c r="E102" s="13" t="s">
        <v>9</v>
      </c>
      <c r="F102" s="31" t="s">
        <v>766</v>
      </c>
    </row>
    <row r="103" spans="1:6" hidden="1" x14ac:dyDescent="0.25">
      <c r="A103" s="9">
        <v>30048</v>
      </c>
      <c r="B103" s="9" t="s">
        <v>135</v>
      </c>
      <c r="C103" s="22" t="s">
        <v>670</v>
      </c>
      <c r="D103" s="12">
        <v>2695</v>
      </c>
      <c r="E103" s="13" t="s">
        <v>9</v>
      </c>
      <c r="F103" s="31" t="s">
        <v>766</v>
      </c>
    </row>
    <row r="104" spans="1:6" hidden="1" x14ac:dyDescent="0.25">
      <c r="A104" s="9">
        <v>30049</v>
      </c>
      <c r="B104" s="9" t="s">
        <v>174</v>
      </c>
      <c r="C104" s="22" t="s">
        <v>671</v>
      </c>
      <c r="D104" s="12">
        <v>495</v>
      </c>
      <c r="E104" s="13" t="s">
        <v>9</v>
      </c>
      <c r="F104" s="31" t="s">
        <v>766</v>
      </c>
    </row>
    <row r="105" spans="1:6" hidden="1" x14ac:dyDescent="0.25">
      <c r="A105" s="9">
        <v>30051</v>
      </c>
      <c r="B105" s="9" t="s">
        <v>151</v>
      </c>
      <c r="C105" s="22" t="s">
        <v>667</v>
      </c>
      <c r="D105" s="12">
        <v>95</v>
      </c>
      <c r="E105" s="13" t="s">
        <v>9</v>
      </c>
      <c r="F105" s="31" t="s">
        <v>766</v>
      </c>
    </row>
    <row r="106" spans="1:6" hidden="1" x14ac:dyDescent="0.25">
      <c r="A106" s="9">
        <v>30052</v>
      </c>
      <c r="B106" s="9" t="s">
        <v>148</v>
      </c>
      <c r="C106" s="22" t="s">
        <v>668</v>
      </c>
      <c r="D106" s="12">
        <v>80</v>
      </c>
      <c r="E106" s="13" t="s">
        <v>9</v>
      </c>
      <c r="F106" s="31" t="s">
        <v>766</v>
      </c>
    </row>
    <row r="107" spans="1:6" hidden="1" x14ac:dyDescent="0.25">
      <c r="A107" s="9">
        <v>30053</v>
      </c>
      <c r="B107" s="9" t="s">
        <v>130</v>
      </c>
      <c r="C107" s="22" t="s">
        <v>658</v>
      </c>
      <c r="D107" s="12">
        <v>30</v>
      </c>
      <c r="E107" s="13" t="s">
        <v>9</v>
      </c>
      <c r="F107" s="31" t="s">
        <v>766</v>
      </c>
    </row>
    <row r="108" spans="1:6" hidden="1" x14ac:dyDescent="0.25">
      <c r="A108" s="9">
        <v>30057</v>
      </c>
      <c r="B108" s="9" t="s">
        <v>131</v>
      </c>
      <c r="C108" s="22" t="s">
        <v>659</v>
      </c>
      <c r="D108" s="12">
        <v>0</v>
      </c>
      <c r="E108" s="13" t="s">
        <v>9</v>
      </c>
      <c r="F108" s="31" t="s">
        <v>766</v>
      </c>
    </row>
    <row r="109" spans="1:6" hidden="1" x14ac:dyDescent="0.25">
      <c r="A109" s="9">
        <v>30064</v>
      </c>
      <c r="B109" s="9" t="s">
        <v>138</v>
      </c>
      <c r="C109" s="22" t="s">
        <v>663</v>
      </c>
      <c r="D109" s="12">
        <v>80</v>
      </c>
      <c r="E109" s="13" t="s">
        <v>9</v>
      </c>
      <c r="F109" s="31" t="s">
        <v>766</v>
      </c>
    </row>
    <row r="110" spans="1:6" hidden="1" x14ac:dyDescent="0.25">
      <c r="A110" s="9">
        <v>30067</v>
      </c>
      <c r="B110" s="9" t="s">
        <v>139</v>
      </c>
      <c r="C110" s="22" t="s">
        <v>664</v>
      </c>
      <c r="D110" s="12">
        <v>0</v>
      </c>
      <c r="E110" s="13" t="s">
        <v>9</v>
      </c>
      <c r="F110" s="31" t="s">
        <v>766</v>
      </c>
    </row>
    <row r="111" spans="1:6" hidden="1" x14ac:dyDescent="0.25">
      <c r="A111" s="9">
        <v>40002</v>
      </c>
      <c r="B111" s="9" t="s">
        <v>145</v>
      </c>
      <c r="C111" s="22" t="s">
        <v>672</v>
      </c>
      <c r="D111" s="12">
        <v>595</v>
      </c>
      <c r="E111" s="13" t="s">
        <v>9</v>
      </c>
      <c r="F111" s="31" t="s">
        <v>766</v>
      </c>
    </row>
    <row r="112" spans="1:6" hidden="1" x14ac:dyDescent="0.25">
      <c r="A112" s="9">
        <v>40003</v>
      </c>
      <c r="B112" s="9" t="s">
        <v>146</v>
      </c>
      <c r="C112" s="22" t="s">
        <v>673</v>
      </c>
      <c r="D112" s="12">
        <v>295</v>
      </c>
      <c r="E112" s="13" t="s">
        <v>9</v>
      </c>
      <c r="F112" s="31" t="s">
        <v>766</v>
      </c>
    </row>
    <row r="113" spans="1:6" hidden="1" x14ac:dyDescent="0.25">
      <c r="A113" s="9">
        <v>40004</v>
      </c>
      <c r="B113" s="9" t="s">
        <v>147</v>
      </c>
      <c r="C113" s="22" t="s">
        <v>674</v>
      </c>
      <c r="D113" s="12">
        <v>595</v>
      </c>
      <c r="E113" s="13" t="s">
        <v>9</v>
      </c>
      <c r="F113" s="31" t="s">
        <v>766</v>
      </c>
    </row>
    <row r="114" spans="1:6" hidden="1" x14ac:dyDescent="0.25">
      <c r="A114" s="9">
        <v>40005</v>
      </c>
      <c r="B114" s="9" t="s">
        <v>143</v>
      </c>
      <c r="C114" s="22" t="s">
        <v>675</v>
      </c>
      <c r="D114" s="12">
        <v>0</v>
      </c>
      <c r="E114" s="13" t="s">
        <v>9</v>
      </c>
      <c r="F114" s="31" t="s">
        <v>766</v>
      </c>
    </row>
    <row r="115" spans="1:6" hidden="1" x14ac:dyDescent="0.25">
      <c r="A115" s="11">
        <v>40006</v>
      </c>
      <c r="B115" s="9" t="s">
        <v>498</v>
      </c>
      <c r="C115" s="22" t="s">
        <v>365</v>
      </c>
      <c r="D115" s="14">
        <v>595</v>
      </c>
      <c r="E115" s="13" t="s">
        <v>9</v>
      </c>
      <c r="F115" s="31" t="s">
        <v>766</v>
      </c>
    </row>
    <row r="116" spans="1:6" hidden="1" x14ac:dyDescent="0.25">
      <c r="A116" s="9">
        <v>40007</v>
      </c>
      <c r="B116" s="9" t="s">
        <v>149</v>
      </c>
      <c r="C116" s="22" t="s">
        <v>676</v>
      </c>
      <c r="D116" s="12">
        <v>295</v>
      </c>
      <c r="E116" s="13" t="s">
        <v>9</v>
      </c>
      <c r="F116" s="31" t="s">
        <v>766</v>
      </c>
    </row>
    <row r="117" spans="1:6" hidden="1" x14ac:dyDescent="0.25">
      <c r="A117" s="9">
        <v>40008</v>
      </c>
      <c r="B117" s="9" t="s">
        <v>150</v>
      </c>
      <c r="C117" s="22" t="s">
        <v>677</v>
      </c>
      <c r="D117" s="12">
        <v>595</v>
      </c>
      <c r="E117" s="13" t="s">
        <v>9</v>
      </c>
      <c r="F117" s="31" t="s">
        <v>766</v>
      </c>
    </row>
    <row r="118" spans="1:6" hidden="1" x14ac:dyDescent="0.25">
      <c r="A118" s="9">
        <v>40009</v>
      </c>
      <c r="B118" s="9" t="s">
        <v>157</v>
      </c>
      <c r="C118" s="22" t="s">
        <v>678</v>
      </c>
      <c r="D118" s="12">
        <v>695</v>
      </c>
      <c r="E118" s="13" t="s">
        <v>9</v>
      </c>
      <c r="F118" s="31" t="s">
        <v>766</v>
      </c>
    </row>
    <row r="119" spans="1:6" hidden="1" x14ac:dyDescent="0.25">
      <c r="A119" s="11">
        <v>60106</v>
      </c>
      <c r="B119" s="9" t="s">
        <v>486</v>
      </c>
      <c r="C119" s="22" t="s">
        <v>366</v>
      </c>
      <c r="D119" s="14">
        <v>5390</v>
      </c>
      <c r="E119" s="13" t="s">
        <v>9</v>
      </c>
      <c r="F119" s="31" t="s">
        <v>766</v>
      </c>
    </row>
    <row r="120" spans="1:6" hidden="1" x14ac:dyDescent="0.25">
      <c r="A120" s="9">
        <v>80090</v>
      </c>
      <c r="B120" s="9" t="s">
        <v>152</v>
      </c>
      <c r="C120" s="22" t="s">
        <v>684</v>
      </c>
      <c r="D120" s="12">
        <v>1600</v>
      </c>
      <c r="E120" s="13" t="s">
        <v>9</v>
      </c>
      <c r="F120" s="31" t="s">
        <v>766</v>
      </c>
    </row>
    <row r="121" spans="1:6" hidden="1" x14ac:dyDescent="0.25">
      <c r="A121" s="9">
        <v>80091</v>
      </c>
      <c r="B121" s="9" t="s">
        <v>153</v>
      </c>
      <c r="C121" s="22" t="s">
        <v>685</v>
      </c>
      <c r="D121" s="12">
        <v>2640</v>
      </c>
      <c r="E121" s="13" t="s">
        <v>9</v>
      </c>
      <c r="F121" s="31" t="s">
        <v>766</v>
      </c>
    </row>
    <row r="122" spans="1:6" hidden="1" x14ac:dyDescent="0.25">
      <c r="A122" s="9">
        <v>80092</v>
      </c>
      <c r="B122" s="9" t="s">
        <v>154</v>
      </c>
      <c r="C122" s="22" t="s">
        <v>686</v>
      </c>
      <c r="D122" s="12">
        <v>2890</v>
      </c>
      <c r="E122" s="13" t="s">
        <v>9</v>
      </c>
      <c r="F122" s="31" t="s">
        <v>766</v>
      </c>
    </row>
    <row r="123" spans="1:6" hidden="1" x14ac:dyDescent="0.25">
      <c r="A123" s="9">
        <v>80095</v>
      </c>
      <c r="B123" s="9" t="s">
        <v>156</v>
      </c>
      <c r="C123" s="22" t="s">
        <v>687</v>
      </c>
      <c r="D123" s="12">
        <v>350</v>
      </c>
      <c r="E123" s="13" t="s">
        <v>9</v>
      </c>
      <c r="F123" s="31" t="s">
        <v>766</v>
      </c>
    </row>
    <row r="124" spans="1:6" hidden="1" x14ac:dyDescent="0.25">
      <c r="D124" s="12"/>
      <c r="E124" s="13"/>
    </row>
    <row r="125" spans="1:6" hidden="1" x14ac:dyDescent="0.25">
      <c r="A125" s="19" t="s">
        <v>455</v>
      </c>
    </row>
    <row r="126" spans="1:6" hidden="1" x14ac:dyDescent="0.25">
      <c r="A126" s="9">
        <v>30105</v>
      </c>
      <c r="B126" s="9" t="s">
        <v>161</v>
      </c>
      <c r="C126" s="24" t="s">
        <v>688</v>
      </c>
      <c r="D126" s="12">
        <v>150</v>
      </c>
      <c r="E126" s="13" t="s">
        <v>9</v>
      </c>
      <c r="F126" s="31" t="s">
        <v>766</v>
      </c>
    </row>
    <row r="127" spans="1:6" hidden="1" x14ac:dyDescent="0.25">
      <c r="A127" s="9">
        <v>30106</v>
      </c>
      <c r="B127" s="9" t="s">
        <v>162</v>
      </c>
      <c r="C127" s="24" t="s">
        <v>689</v>
      </c>
      <c r="D127" s="12">
        <v>55</v>
      </c>
      <c r="E127" s="13" t="s">
        <v>9</v>
      </c>
      <c r="F127" s="31" t="s">
        <v>766</v>
      </c>
    </row>
    <row r="128" spans="1:6" hidden="1" x14ac:dyDescent="0.25">
      <c r="A128" s="9">
        <v>80120</v>
      </c>
      <c r="B128" s="9" t="s">
        <v>158</v>
      </c>
      <c r="C128" s="24" t="s">
        <v>690</v>
      </c>
      <c r="D128" s="12">
        <v>4995</v>
      </c>
      <c r="E128" s="13" t="s">
        <v>8</v>
      </c>
      <c r="F128" s="31" t="s">
        <v>767</v>
      </c>
    </row>
    <row r="129" spans="1:6" hidden="1" x14ac:dyDescent="0.25">
      <c r="A129" s="9">
        <v>80121</v>
      </c>
      <c r="B129" s="9" t="s">
        <v>159</v>
      </c>
      <c r="C129" s="24" t="s">
        <v>691</v>
      </c>
      <c r="D129" s="12">
        <v>6995</v>
      </c>
      <c r="E129" s="13" t="s">
        <v>8</v>
      </c>
      <c r="F129" s="31" t="s">
        <v>767</v>
      </c>
    </row>
    <row r="130" spans="1:6" hidden="1" x14ac:dyDescent="0.25">
      <c r="A130" s="9">
        <v>80122</v>
      </c>
      <c r="B130" s="9" t="s">
        <v>160</v>
      </c>
      <c r="C130" s="24" t="s">
        <v>692</v>
      </c>
      <c r="D130" s="12">
        <v>14995</v>
      </c>
      <c r="E130" s="13" t="s">
        <v>8</v>
      </c>
      <c r="F130" s="31" t="s">
        <v>767</v>
      </c>
    </row>
    <row r="131" spans="1:6" hidden="1" x14ac:dyDescent="0.25">
      <c r="A131" s="11">
        <v>91185</v>
      </c>
      <c r="B131" s="9" t="s">
        <v>499</v>
      </c>
      <c r="C131" s="24" t="s">
        <v>397</v>
      </c>
      <c r="D131" s="14">
        <v>0</v>
      </c>
      <c r="E131" s="13" t="s">
        <v>9</v>
      </c>
      <c r="F131" s="31" t="s">
        <v>766</v>
      </c>
    </row>
    <row r="132" spans="1:6" hidden="1" x14ac:dyDescent="0.25">
      <c r="A132" s="11">
        <v>91280</v>
      </c>
      <c r="B132" s="11" t="s">
        <v>401</v>
      </c>
      <c r="C132" s="22" t="s">
        <v>401</v>
      </c>
      <c r="D132" s="14">
        <v>9000</v>
      </c>
      <c r="E132" s="13" t="s">
        <v>8</v>
      </c>
      <c r="F132" s="31" t="s">
        <v>766</v>
      </c>
    </row>
    <row r="133" spans="1:6" x14ac:dyDescent="0.25">
      <c r="A133" s="11"/>
      <c r="B133" s="11"/>
      <c r="C133" s="22"/>
      <c r="D133" s="14"/>
      <c r="E133" s="13"/>
    </row>
    <row r="134" spans="1:6" x14ac:dyDescent="0.25">
      <c r="A134" s="20" t="s">
        <v>461</v>
      </c>
      <c r="B134" s="11"/>
      <c r="C134" s="22"/>
      <c r="D134" s="14"/>
      <c r="E134" s="13"/>
    </row>
    <row r="135" spans="1:6" x14ac:dyDescent="0.25">
      <c r="A135" s="11">
        <v>10206</v>
      </c>
      <c r="B135" s="9" t="s">
        <v>500</v>
      </c>
      <c r="C135" s="22" t="s">
        <v>298</v>
      </c>
      <c r="D135" s="14">
        <v>25</v>
      </c>
      <c r="E135" s="13" t="s">
        <v>9</v>
      </c>
    </row>
    <row r="136" spans="1:6" x14ac:dyDescent="0.25">
      <c r="A136" s="11">
        <v>10210</v>
      </c>
      <c r="B136" s="9" t="s">
        <v>501</v>
      </c>
      <c r="C136" s="22" t="s">
        <v>299</v>
      </c>
      <c r="D136" s="14">
        <v>25</v>
      </c>
      <c r="E136" s="13" t="s">
        <v>9</v>
      </c>
    </row>
    <row r="137" spans="1:6" x14ac:dyDescent="0.25">
      <c r="A137" s="9">
        <v>10222</v>
      </c>
      <c r="B137" s="9" t="s">
        <v>190</v>
      </c>
      <c r="C137" s="22" t="s">
        <v>693</v>
      </c>
      <c r="D137" s="12">
        <v>25</v>
      </c>
      <c r="E137" s="13" t="s">
        <v>9</v>
      </c>
    </row>
    <row r="138" spans="1:6" x14ac:dyDescent="0.25">
      <c r="A138" s="9">
        <v>10330</v>
      </c>
      <c r="B138" s="9" t="s">
        <v>188</v>
      </c>
      <c r="C138" s="22" t="s">
        <v>694</v>
      </c>
      <c r="D138" s="12">
        <v>25</v>
      </c>
      <c r="E138" s="13" t="s">
        <v>9</v>
      </c>
    </row>
    <row r="139" spans="1:6" x14ac:dyDescent="0.25">
      <c r="A139" s="9">
        <v>10350</v>
      </c>
      <c r="B139" s="9" t="s">
        <v>191</v>
      </c>
      <c r="C139" s="22" t="s">
        <v>695</v>
      </c>
      <c r="D139" s="12">
        <v>25</v>
      </c>
      <c r="E139" s="13" t="s">
        <v>9</v>
      </c>
    </row>
    <row r="140" spans="1:6" x14ac:dyDescent="0.25">
      <c r="A140" s="9">
        <v>10369</v>
      </c>
      <c r="B140" s="9" t="s">
        <v>192</v>
      </c>
      <c r="C140" s="22" t="s">
        <v>696</v>
      </c>
      <c r="D140" s="12">
        <v>25</v>
      </c>
      <c r="E140" s="13" t="s">
        <v>9</v>
      </c>
    </row>
    <row r="141" spans="1:6" x14ac:dyDescent="0.25">
      <c r="A141" s="9">
        <v>60010</v>
      </c>
      <c r="B141" s="9" t="s">
        <v>186</v>
      </c>
      <c r="C141" s="22" t="s">
        <v>697</v>
      </c>
      <c r="D141" s="12">
        <v>1500</v>
      </c>
      <c r="E141" s="13" t="s">
        <v>9</v>
      </c>
    </row>
    <row r="142" spans="1:6" x14ac:dyDescent="0.25">
      <c r="A142" s="9">
        <v>60107</v>
      </c>
      <c r="B142" s="9" t="s">
        <v>180</v>
      </c>
      <c r="C142" s="22" t="s">
        <v>698</v>
      </c>
      <c r="D142" s="12">
        <v>2495</v>
      </c>
      <c r="E142" s="13" t="s">
        <v>9</v>
      </c>
    </row>
    <row r="143" spans="1:6" x14ac:dyDescent="0.25">
      <c r="A143" s="9">
        <v>60109</v>
      </c>
      <c r="B143" s="9" t="s">
        <v>181</v>
      </c>
      <c r="C143" s="22" t="s">
        <v>699</v>
      </c>
      <c r="D143" s="12">
        <v>2995</v>
      </c>
      <c r="E143" s="13" t="s">
        <v>9</v>
      </c>
    </row>
    <row r="144" spans="1:6" x14ac:dyDescent="0.25">
      <c r="A144" s="9">
        <v>60110</v>
      </c>
      <c r="B144" s="9" t="s">
        <v>182</v>
      </c>
      <c r="C144" s="22" t="s">
        <v>700</v>
      </c>
      <c r="D144" s="12">
        <v>2495</v>
      </c>
      <c r="E144" s="13" t="s">
        <v>9</v>
      </c>
    </row>
    <row r="145" spans="1:6" x14ac:dyDescent="0.25">
      <c r="A145" s="9">
        <v>60113</v>
      </c>
      <c r="B145" s="9" t="s">
        <v>184</v>
      </c>
      <c r="C145" s="22" t="s">
        <v>701</v>
      </c>
      <c r="D145" s="12">
        <v>4995</v>
      </c>
      <c r="E145" s="13" t="s">
        <v>9</v>
      </c>
    </row>
    <row r="146" spans="1:6" x14ac:dyDescent="0.25">
      <c r="A146" s="9">
        <v>60114</v>
      </c>
      <c r="B146" s="9" t="s">
        <v>185</v>
      </c>
      <c r="C146" s="22" t="s">
        <v>702</v>
      </c>
      <c r="D146" s="12">
        <v>4495</v>
      </c>
      <c r="E146" s="13" t="s">
        <v>9</v>
      </c>
    </row>
    <row r="147" spans="1:6" x14ac:dyDescent="0.25">
      <c r="A147" s="9">
        <v>60121</v>
      </c>
      <c r="B147" s="9" t="s">
        <v>187</v>
      </c>
      <c r="C147" s="22" t="s">
        <v>703</v>
      </c>
      <c r="D147" s="12">
        <v>4495</v>
      </c>
      <c r="E147" s="13" t="s">
        <v>9</v>
      </c>
    </row>
    <row r="148" spans="1:6" x14ac:dyDescent="0.25">
      <c r="A148" s="9">
        <v>60131</v>
      </c>
      <c r="B148" s="9" t="s">
        <v>183</v>
      </c>
      <c r="C148" s="24" t="s">
        <v>704</v>
      </c>
      <c r="D148" s="12">
        <v>1995</v>
      </c>
      <c r="E148" s="13" t="s">
        <v>9</v>
      </c>
    </row>
    <row r="149" spans="1:6" x14ac:dyDescent="0.25">
      <c r="A149" s="11">
        <v>60135</v>
      </c>
      <c r="B149" s="9" t="s">
        <v>502</v>
      </c>
      <c r="C149" s="24" t="s">
        <v>369</v>
      </c>
      <c r="D149" s="14">
        <v>1125</v>
      </c>
      <c r="E149" s="13" t="s">
        <v>9</v>
      </c>
    </row>
    <row r="150" spans="1:6" x14ac:dyDescent="0.25">
      <c r="A150" s="11"/>
      <c r="B150" s="15"/>
      <c r="C150" s="24"/>
      <c r="D150" s="14"/>
      <c r="E150" s="13"/>
    </row>
    <row r="151" spans="1:6" hidden="1" x14ac:dyDescent="0.25">
      <c r="A151" s="20" t="s">
        <v>462</v>
      </c>
      <c r="B151" s="15"/>
      <c r="C151" s="24"/>
      <c r="D151" s="14"/>
      <c r="E151" s="13"/>
    </row>
    <row r="152" spans="1:6" hidden="1" x14ac:dyDescent="0.25">
      <c r="A152" s="9">
        <v>30015</v>
      </c>
      <c r="B152" s="9" t="s">
        <v>273</v>
      </c>
      <c r="C152" s="22" t="s">
        <v>584</v>
      </c>
      <c r="D152" s="12">
        <v>4125</v>
      </c>
      <c r="E152" s="13" t="s">
        <v>9</v>
      </c>
      <c r="F152" s="31" t="s">
        <v>766</v>
      </c>
    </row>
    <row r="153" spans="1:6" hidden="1" x14ac:dyDescent="0.25">
      <c r="A153" s="9">
        <v>30016</v>
      </c>
      <c r="B153" s="9" t="s">
        <v>276</v>
      </c>
      <c r="C153" s="22" t="s">
        <v>585</v>
      </c>
      <c r="D153" s="12">
        <v>2000</v>
      </c>
      <c r="E153" s="13" t="s">
        <v>9</v>
      </c>
      <c r="F153" s="31" t="s">
        <v>766</v>
      </c>
    </row>
    <row r="154" spans="1:6" hidden="1" x14ac:dyDescent="0.25">
      <c r="A154" s="9">
        <v>30017</v>
      </c>
      <c r="B154" s="9" t="s">
        <v>274</v>
      </c>
      <c r="C154" s="22" t="s">
        <v>586</v>
      </c>
      <c r="D154" s="12">
        <v>2000</v>
      </c>
      <c r="E154" s="13" t="s">
        <v>9</v>
      </c>
      <c r="F154" s="31" t="s">
        <v>766</v>
      </c>
    </row>
    <row r="155" spans="1:6" hidden="1" x14ac:dyDescent="0.25">
      <c r="A155" s="9">
        <v>30018</v>
      </c>
      <c r="B155" s="9" t="s">
        <v>275</v>
      </c>
      <c r="C155" s="22" t="s">
        <v>587</v>
      </c>
      <c r="D155" s="12">
        <v>2000</v>
      </c>
      <c r="E155" s="13" t="s">
        <v>9</v>
      </c>
      <c r="F155" s="31" t="s">
        <v>766</v>
      </c>
    </row>
    <row r="156" spans="1:6" hidden="1" x14ac:dyDescent="0.25">
      <c r="A156" s="9">
        <v>30020</v>
      </c>
      <c r="B156" s="9" t="s">
        <v>283</v>
      </c>
      <c r="C156" s="22" t="s">
        <v>588</v>
      </c>
      <c r="D156" s="12">
        <v>2500</v>
      </c>
      <c r="E156" s="13" t="s">
        <v>9</v>
      </c>
      <c r="F156" s="31" t="s">
        <v>766</v>
      </c>
    </row>
    <row r="157" spans="1:6" hidden="1" x14ac:dyDescent="0.25">
      <c r="A157" s="9">
        <v>30023</v>
      </c>
      <c r="B157" s="9" t="s">
        <v>284</v>
      </c>
      <c r="C157" s="22" t="s">
        <v>589</v>
      </c>
      <c r="D157" s="12">
        <v>500</v>
      </c>
      <c r="E157" s="13" t="s">
        <v>9</v>
      </c>
      <c r="F157" s="31" t="s">
        <v>766</v>
      </c>
    </row>
    <row r="158" spans="1:6" hidden="1" x14ac:dyDescent="0.25">
      <c r="A158" s="9">
        <v>30024</v>
      </c>
      <c r="B158" s="9" t="s">
        <v>285</v>
      </c>
      <c r="C158" s="22" t="s">
        <v>590</v>
      </c>
      <c r="D158" s="12">
        <v>500</v>
      </c>
      <c r="E158" s="13" t="s">
        <v>9</v>
      </c>
      <c r="F158" s="31" t="s">
        <v>766</v>
      </c>
    </row>
    <row r="159" spans="1:6" hidden="1" x14ac:dyDescent="0.25">
      <c r="A159" s="9">
        <v>30025</v>
      </c>
      <c r="B159" s="9" t="s">
        <v>286</v>
      </c>
      <c r="C159" s="22" t="s">
        <v>591</v>
      </c>
      <c r="D159" s="12">
        <v>500</v>
      </c>
      <c r="E159" s="13" t="s">
        <v>9</v>
      </c>
      <c r="F159" s="31" t="s">
        <v>766</v>
      </c>
    </row>
    <row r="160" spans="1:6" hidden="1" x14ac:dyDescent="0.25">
      <c r="A160" s="9">
        <v>30026</v>
      </c>
      <c r="B160" s="9" t="s">
        <v>287</v>
      </c>
      <c r="C160" s="22" t="s">
        <v>592</v>
      </c>
      <c r="D160" s="12">
        <v>500</v>
      </c>
      <c r="E160" s="13" t="s">
        <v>9</v>
      </c>
      <c r="F160" s="31" t="s">
        <v>766</v>
      </c>
    </row>
    <row r="161" spans="1:6" hidden="1" x14ac:dyDescent="0.25">
      <c r="A161" s="9">
        <v>30038</v>
      </c>
      <c r="B161" s="9" t="s">
        <v>268</v>
      </c>
      <c r="C161" s="22" t="s">
        <v>593</v>
      </c>
      <c r="D161" s="12">
        <v>1000</v>
      </c>
      <c r="E161" s="13" t="s">
        <v>9</v>
      </c>
      <c r="F161" s="31" t="s">
        <v>766</v>
      </c>
    </row>
    <row r="162" spans="1:6" hidden="1" x14ac:dyDescent="0.25">
      <c r="A162" s="9">
        <v>30047</v>
      </c>
      <c r="B162" s="9" t="s">
        <v>282</v>
      </c>
      <c r="C162" s="22" t="s">
        <v>594</v>
      </c>
      <c r="D162" s="12">
        <v>0</v>
      </c>
      <c r="E162" s="13" t="s">
        <v>9</v>
      </c>
      <c r="F162" s="31" t="s">
        <v>766</v>
      </c>
    </row>
    <row r="163" spans="1:6" hidden="1" x14ac:dyDescent="0.25">
      <c r="A163" s="9">
        <v>30056</v>
      </c>
      <c r="B163" s="9" t="s">
        <v>280</v>
      </c>
      <c r="C163" s="22" t="s">
        <v>595</v>
      </c>
      <c r="D163" s="12">
        <v>495</v>
      </c>
      <c r="E163" s="13" t="s">
        <v>9</v>
      </c>
      <c r="F163" s="31" t="s">
        <v>766</v>
      </c>
    </row>
    <row r="164" spans="1:6" hidden="1" x14ac:dyDescent="0.25">
      <c r="A164" s="9">
        <v>30063</v>
      </c>
      <c r="B164" s="9" t="s">
        <v>277</v>
      </c>
      <c r="C164" s="22" t="s">
        <v>596</v>
      </c>
      <c r="D164" s="12">
        <v>6500</v>
      </c>
      <c r="E164" s="13" t="s">
        <v>9</v>
      </c>
      <c r="F164" s="31" t="s">
        <v>766</v>
      </c>
    </row>
    <row r="165" spans="1:6" hidden="1" x14ac:dyDescent="0.25">
      <c r="A165" s="9">
        <v>30069</v>
      </c>
      <c r="B165" s="9" t="s">
        <v>269</v>
      </c>
      <c r="C165" s="22" t="s">
        <v>597</v>
      </c>
      <c r="D165" s="12">
        <v>825</v>
      </c>
      <c r="E165" s="13" t="s">
        <v>9</v>
      </c>
      <c r="F165" s="31" t="s">
        <v>766</v>
      </c>
    </row>
    <row r="166" spans="1:6" hidden="1" x14ac:dyDescent="0.25">
      <c r="A166" s="9">
        <v>30070</v>
      </c>
      <c r="B166" s="9" t="s">
        <v>270</v>
      </c>
      <c r="C166" s="22" t="s">
        <v>598</v>
      </c>
      <c r="D166" s="12">
        <v>1838</v>
      </c>
      <c r="E166" s="13" t="s">
        <v>9</v>
      </c>
      <c r="F166" s="31" t="s">
        <v>766</v>
      </c>
    </row>
    <row r="167" spans="1:6" hidden="1" x14ac:dyDescent="0.25">
      <c r="A167" s="9">
        <v>30075</v>
      </c>
      <c r="B167" s="9" t="s">
        <v>278</v>
      </c>
      <c r="C167" s="22" t="s">
        <v>599</v>
      </c>
      <c r="D167" s="12">
        <v>0</v>
      </c>
      <c r="E167" s="13" t="s">
        <v>9</v>
      </c>
      <c r="F167" s="31" t="s">
        <v>766</v>
      </c>
    </row>
    <row r="168" spans="1:6" hidden="1" x14ac:dyDescent="0.25">
      <c r="A168" s="9">
        <v>30076</v>
      </c>
      <c r="B168" s="9" t="s">
        <v>279</v>
      </c>
      <c r="C168" s="22" t="s">
        <v>600</v>
      </c>
      <c r="D168" s="12">
        <v>0</v>
      </c>
      <c r="E168" s="13" t="s">
        <v>9</v>
      </c>
      <c r="F168" s="31" t="s">
        <v>766</v>
      </c>
    </row>
    <row r="169" spans="1:6" hidden="1" x14ac:dyDescent="0.25">
      <c r="A169" s="11">
        <v>30088</v>
      </c>
      <c r="B169" s="9" t="s">
        <v>601</v>
      </c>
      <c r="C169" s="22" t="s">
        <v>346</v>
      </c>
      <c r="D169" s="14">
        <v>825</v>
      </c>
      <c r="E169" s="13" t="s">
        <v>9</v>
      </c>
      <c r="F169" s="31" t="s">
        <v>766</v>
      </c>
    </row>
    <row r="170" spans="1:6" hidden="1" x14ac:dyDescent="0.25">
      <c r="A170" s="11">
        <v>30089</v>
      </c>
      <c r="B170" s="11" t="s">
        <v>602</v>
      </c>
      <c r="C170" s="22" t="s">
        <v>347</v>
      </c>
      <c r="D170" s="14">
        <v>825</v>
      </c>
      <c r="E170" s="13" t="s">
        <v>9</v>
      </c>
      <c r="F170" s="31" t="s">
        <v>766</v>
      </c>
    </row>
    <row r="171" spans="1:6" hidden="1" x14ac:dyDescent="0.25">
      <c r="A171" s="11">
        <v>30090</v>
      </c>
      <c r="B171" s="11" t="s">
        <v>348</v>
      </c>
      <c r="C171" s="22" t="s">
        <v>348</v>
      </c>
      <c r="D171" s="14">
        <v>825</v>
      </c>
      <c r="E171" s="13" t="s">
        <v>9</v>
      </c>
      <c r="F171" s="31" t="s">
        <v>766</v>
      </c>
    </row>
    <row r="172" spans="1:6" hidden="1" x14ac:dyDescent="0.25">
      <c r="A172" s="11">
        <v>30095</v>
      </c>
      <c r="B172" s="9" t="s">
        <v>503</v>
      </c>
      <c r="C172" s="24" t="s">
        <v>351</v>
      </c>
      <c r="D172" s="14">
        <v>8504</v>
      </c>
      <c r="E172" s="13" t="s">
        <v>9</v>
      </c>
      <c r="F172" s="31" t="s">
        <v>766</v>
      </c>
    </row>
    <row r="173" spans="1:6" hidden="1" x14ac:dyDescent="0.25">
      <c r="A173" s="11">
        <v>30096</v>
      </c>
      <c r="B173" s="9" t="s">
        <v>504</v>
      </c>
      <c r="C173" s="24" t="s">
        <v>352</v>
      </c>
      <c r="D173" s="14">
        <v>825</v>
      </c>
      <c r="E173" s="13" t="s">
        <v>9</v>
      </c>
      <c r="F173" s="31" t="s">
        <v>766</v>
      </c>
    </row>
    <row r="174" spans="1:6" hidden="1" x14ac:dyDescent="0.25">
      <c r="A174" s="11">
        <v>30097</v>
      </c>
      <c r="B174" s="9" t="s">
        <v>505</v>
      </c>
      <c r="C174" s="24" t="s">
        <v>353</v>
      </c>
      <c r="D174" s="14">
        <v>400</v>
      </c>
      <c r="E174" s="13" t="s">
        <v>9</v>
      </c>
      <c r="F174" s="31" t="s">
        <v>766</v>
      </c>
    </row>
    <row r="175" spans="1:6" hidden="1" x14ac:dyDescent="0.25">
      <c r="A175" s="11">
        <v>30098</v>
      </c>
      <c r="B175" s="9" t="s">
        <v>506</v>
      </c>
      <c r="C175" s="24" t="s">
        <v>354</v>
      </c>
      <c r="D175" s="14">
        <v>400</v>
      </c>
      <c r="E175" s="13" t="s">
        <v>9</v>
      </c>
      <c r="F175" s="31" t="s">
        <v>766</v>
      </c>
    </row>
    <row r="176" spans="1:6" hidden="1" x14ac:dyDescent="0.25">
      <c r="A176" s="11">
        <v>30099</v>
      </c>
      <c r="B176" s="9" t="s">
        <v>507</v>
      </c>
      <c r="C176" s="24" t="s">
        <v>355</v>
      </c>
      <c r="D176" s="14">
        <v>400</v>
      </c>
      <c r="E176" s="13" t="s">
        <v>9</v>
      </c>
      <c r="F176" s="31" t="s">
        <v>766</v>
      </c>
    </row>
    <row r="177" spans="1:6" hidden="1" x14ac:dyDescent="0.25">
      <c r="A177" s="11">
        <v>30100</v>
      </c>
      <c r="B177" s="9" t="s">
        <v>508</v>
      </c>
      <c r="C177" s="24" t="s">
        <v>356</v>
      </c>
      <c r="D177" s="14">
        <v>200</v>
      </c>
      <c r="E177" s="13" t="s">
        <v>9</v>
      </c>
      <c r="F177" s="31" t="s">
        <v>766</v>
      </c>
    </row>
    <row r="178" spans="1:6" hidden="1" x14ac:dyDescent="0.25">
      <c r="A178" s="11">
        <v>30101</v>
      </c>
      <c r="B178" s="9" t="s">
        <v>509</v>
      </c>
      <c r="C178" s="24" t="s">
        <v>357</v>
      </c>
      <c r="D178" s="14">
        <v>825</v>
      </c>
      <c r="E178" s="13" t="s">
        <v>9</v>
      </c>
      <c r="F178" s="31" t="s">
        <v>766</v>
      </c>
    </row>
    <row r="179" spans="1:6" hidden="1" x14ac:dyDescent="0.25">
      <c r="A179" s="11">
        <v>30102</v>
      </c>
      <c r="B179" s="9" t="s">
        <v>510</v>
      </c>
      <c r="C179" s="24" t="s">
        <v>358</v>
      </c>
      <c r="D179" s="14">
        <v>6500</v>
      </c>
      <c r="E179" s="13" t="s">
        <v>9</v>
      </c>
      <c r="F179" s="31" t="s">
        <v>766</v>
      </c>
    </row>
    <row r="180" spans="1:6" hidden="1" x14ac:dyDescent="0.25">
      <c r="A180" s="11">
        <v>30103</v>
      </c>
      <c r="B180" s="9" t="s">
        <v>511</v>
      </c>
      <c r="C180" s="24" t="s">
        <v>359</v>
      </c>
      <c r="D180" s="14">
        <v>0</v>
      </c>
      <c r="E180" s="13" t="s">
        <v>9</v>
      </c>
      <c r="F180" s="31" t="s">
        <v>766</v>
      </c>
    </row>
    <row r="181" spans="1:6" hidden="1" x14ac:dyDescent="0.25">
      <c r="A181" s="11">
        <v>30107</v>
      </c>
      <c r="B181" s="9" t="s">
        <v>512</v>
      </c>
      <c r="C181" s="24" t="s">
        <v>360</v>
      </c>
      <c r="D181" s="14">
        <v>1500</v>
      </c>
      <c r="E181" s="13" t="s">
        <v>9</v>
      </c>
      <c r="F181" s="31" t="s">
        <v>766</v>
      </c>
    </row>
    <row r="182" spans="1:6" hidden="1" x14ac:dyDescent="0.25">
      <c r="A182" s="11">
        <v>30108</v>
      </c>
      <c r="B182" s="9" t="s">
        <v>513</v>
      </c>
      <c r="C182" s="24" t="s">
        <v>361</v>
      </c>
      <c r="D182" s="14">
        <v>350</v>
      </c>
      <c r="E182" s="13" t="s">
        <v>9</v>
      </c>
      <c r="F182" s="31" t="s">
        <v>766</v>
      </c>
    </row>
    <row r="183" spans="1:6" hidden="1" x14ac:dyDescent="0.25">
      <c r="A183" s="11">
        <v>30109</v>
      </c>
      <c r="B183" s="9" t="s">
        <v>514</v>
      </c>
      <c r="C183" s="24" t="s">
        <v>362</v>
      </c>
      <c r="D183" s="14">
        <v>350</v>
      </c>
      <c r="E183" s="13" t="s">
        <v>9</v>
      </c>
      <c r="F183" s="31" t="s">
        <v>766</v>
      </c>
    </row>
    <row r="184" spans="1:6" hidden="1" x14ac:dyDescent="0.25">
      <c r="A184" s="9">
        <v>91136</v>
      </c>
      <c r="B184" s="9" t="s">
        <v>229</v>
      </c>
      <c r="C184" s="24" t="s">
        <v>603</v>
      </c>
      <c r="D184" s="12">
        <v>1200</v>
      </c>
      <c r="E184" s="13" t="s">
        <v>583</v>
      </c>
      <c r="F184" s="31" t="s">
        <v>766</v>
      </c>
    </row>
    <row r="185" spans="1:6" hidden="1" x14ac:dyDescent="0.25">
      <c r="A185" s="9">
        <v>91137</v>
      </c>
      <c r="B185" s="9" t="s">
        <v>230</v>
      </c>
      <c r="C185" s="24" t="s">
        <v>604</v>
      </c>
      <c r="D185" s="12">
        <v>2400</v>
      </c>
      <c r="E185" s="13" t="s">
        <v>583</v>
      </c>
      <c r="F185" s="31" t="s">
        <v>766</v>
      </c>
    </row>
    <row r="186" spans="1:6" hidden="1" x14ac:dyDescent="0.25">
      <c r="A186" s="9">
        <v>91138</v>
      </c>
      <c r="B186" s="9" t="s">
        <v>231</v>
      </c>
      <c r="C186" s="24" t="s">
        <v>605</v>
      </c>
      <c r="D186" s="12">
        <v>2400</v>
      </c>
      <c r="E186" s="13" t="s">
        <v>583</v>
      </c>
      <c r="F186" s="31" t="s">
        <v>766</v>
      </c>
    </row>
    <row r="187" spans="1:6" hidden="1" x14ac:dyDescent="0.25">
      <c r="A187" s="9">
        <v>91139</v>
      </c>
      <c r="B187" s="9" t="s">
        <v>232</v>
      </c>
      <c r="C187" s="24" t="s">
        <v>606</v>
      </c>
      <c r="D187" s="12">
        <v>3600</v>
      </c>
      <c r="E187" s="13" t="s">
        <v>583</v>
      </c>
      <c r="F187" s="31" t="s">
        <v>766</v>
      </c>
    </row>
    <row r="188" spans="1:6" hidden="1" x14ac:dyDescent="0.25">
      <c r="A188" s="9">
        <v>91140</v>
      </c>
      <c r="B188" s="9" t="s">
        <v>233</v>
      </c>
      <c r="C188" s="24" t="s">
        <v>607</v>
      </c>
      <c r="D188" s="12">
        <v>2900</v>
      </c>
      <c r="E188" s="13" t="s">
        <v>583</v>
      </c>
      <c r="F188" s="31" t="s">
        <v>766</v>
      </c>
    </row>
    <row r="189" spans="1:6" hidden="1" x14ac:dyDescent="0.25">
      <c r="A189" s="9">
        <v>91141</v>
      </c>
      <c r="B189" s="9" t="s">
        <v>234</v>
      </c>
      <c r="C189" s="24" t="s">
        <v>608</v>
      </c>
      <c r="D189" s="12">
        <v>4100</v>
      </c>
      <c r="E189" s="13" t="s">
        <v>583</v>
      </c>
      <c r="F189" s="31" t="s">
        <v>766</v>
      </c>
    </row>
    <row r="190" spans="1:6" hidden="1" x14ac:dyDescent="0.25">
      <c r="A190" s="9">
        <v>91142</v>
      </c>
      <c r="B190" s="9" t="s">
        <v>235</v>
      </c>
      <c r="C190" s="24" t="s">
        <v>609</v>
      </c>
      <c r="D190" s="12">
        <v>3300</v>
      </c>
      <c r="E190" s="13" t="s">
        <v>583</v>
      </c>
      <c r="F190" s="31" t="s">
        <v>766</v>
      </c>
    </row>
    <row r="191" spans="1:6" hidden="1" x14ac:dyDescent="0.25">
      <c r="A191" s="9">
        <v>91143</v>
      </c>
      <c r="B191" s="9" t="s">
        <v>236</v>
      </c>
      <c r="C191" s="24" t="s">
        <v>610</v>
      </c>
      <c r="D191" s="12">
        <v>4500</v>
      </c>
      <c r="E191" s="13" t="s">
        <v>583</v>
      </c>
      <c r="F191" s="31" t="s">
        <v>766</v>
      </c>
    </row>
    <row r="192" spans="1:6" hidden="1" x14ac:dyDescent="0.25">
      <c r="A192" s="11"/>
      <c r="B192" s="15"/>
      <c r="C192" s="24"/>
      <c r="D192" s="14"/>
      <c r="E192" s="13"/>
    </row>
    <row r="193" spans="1:6" hidden="1" x14ac:dyDescent="0.25">
      <c r="A193" s="19" t="s">
        <v>456</v>
      </c>
    </row>
    <row r="194" spans="1:6" hidden="1" x14ac:dyDescent="0.25">
      <c r="A194" s="9">
        <v>18003</v>
      </c>
      <c r="B194" s="9" t="s">
        <v>163</v>
      </c>
      <c r="C194" s="22" t="s">
        <v>705</v>
      </c>
      <c r="D194" s="12">
        <v>3713</v>
      </c>
      <c r="E194" s="13" t="s">
        <v>9</v>
      </c>
      <c r="F194" s="31" t="s">
        <v>766</v>
      </c>
    </row>
    <row r="195" spans="1:6" hidden="1" x14ac:dyDescent="0.25">
      <c r="A195" s="9">
        <v>18004</v>
      </c>
      <c r="B195" s="9" t="s">
        <v>164</v>
      </c>
      <c r="C195" s="22" t="s">
        <v>706</v>
      </c>
      <c r="D195" s="12">
        <v>1485</v>
      </c>
      <c r="E195" s="13" t="s">
        <v>9</v>
      </c>
      <c r="F195" s="31" t="s">
        <v>766</v>
      </c>
    </row>
    <row r="196" spans="1:6" hidden="1" x14ac:dyDescent="0.25">
      <c r="A196" s="9">
        <v>18005</v>
      </c>
      <c r="B196" s="9" t="s">
        <v>165</v>
      </c>
      <c r="C196" s="22" t="s">
        <v>707</v>
      </c>
      <c r="D196" s="12">
        <v>1485</v>
      </c>
      <c r="E196" s="13" t="s">
        <v>9</v>
      </c>
      <c r="F196" s="31" t="s">
        <v>766</v>
      </c>
    </row>
    <row r="197" spans="1:6" hidden="1" x14ac:dyDescent="0.25">
      <c r="A197" s="9">
        <v>18006</v>
      </c>
      <c r="B197" s="9" t="s">
        <v>166</v>
      </c>
      <c r="C197" s="22" t="s">
        <v>708</v>
      </c>
      <c r="D197" s="12">
        <v>1485</v>
      </c>
      <c r="E197" s="13" t="s">
        <v>9</v>
      </c>
      <c r="F197" s="31" t="s">
        <v>766</v>
      </c>
    </row>
    <row r="198" spans="1:6" hidden="1" x14ac:dyDescent="0.25">
      <c r="A198" s="9">
        <v>18007</v>
      </c>
      <c r="B198" s="9" t="s">
        <v>167</v>
      </c>
      <c r="C198" s="22" t="s">
        <v>709</v>
      </c>
      <c r="D198" s="12">
        <v>3713</v>
      </c>
      <c r="E198" s="13" t="s">
        <v>9</v>
      </c>
      <c r="F198" s="31" t="s">
        <v>766</v>
      </c>
    </row>
    <row r="199" spans="1:6" hidden="1" x14ac:dyDescent="0.25">
      <c r="A199" s="9">
        <v>18008</v>
      </c>
      <c r="B199" s="9" t="s">
        <v>169</v>
      </c>
      <c r="C199" s="22" t="s">
        <v>710</v>
      </c>
      <c r="D199" s="12">
        <v>2200</v>
      </c>
      <c r="E199" s="13" t="s">
        <v>9</v>
      </c>
      <c r="F199" s="31" t="s">
        <v>766</v>
      </c>
    </row>
    <row r="200" spans="1:6" hidden="1" x14ac:dyDescent="0.25">
      <c r="A200" s="9">
        <v>18009</v>
      </c>
      <c r="B200" s="9" t="s">
        <v>170</v>
      </c>
      <c r="C200" s="22" t="s">
        <v>711</v>
      </c>
      <c r="D200" s="12">
        <v>5500</v>
      </c>
      <c r="E200" s="13" t="s">
        <v>9</v>
      </c>
      <c r="F200" s="31" t="s">
        <v>766</v>
      </c>
    </row>
    <row r="201" spans="1:6" hidden="1" x14ac:dyDescent="0.25">
      <c r="A201" s="9">
        <v>18010</v>
      </c>
      <c r="B201" s="9" t="s">
        <v>171</v>
      </c>
      <c r="C201" s="22" t="s">
        <v>712</v>
      </c>
      <c r="D201" s="12">
        <v>3438</v>
      </c>
      <c r="E201" s="13" t="s">
        <v>9</v>
      </c>
      <c r="F201" s="31" t="s">
        <v>766</v>
      </c>
    </row>
    <row r="202" spans="1:6" hidden="1" x14ac:dyDescent="0.25">
      <c r="A202" s="9">
        <v>18011</v>
      </c>
      <c r="B202" s="9" t="s">
        <v>172</v>
      </c>
      <c r="C202" s="22" t="s">
        <v>713</v>
      </c>
      <c r="D202" s="12">
        <v>200</v>
      </c>
      <c r="E202" s="13" t="s">
        <v>9</v>
      </c>
      <c r="F202" s="31" t="s">
        <v>766</v>
      </c>
    </row>
    <row r="203" spans="1:6" hidden="1" x14ac:dyDescent="0.25">
      <c r="A203" s="9">
        <v>18012</v>
      </c>
      <c r="B203" s="9" t="s">
        <v>173</v>
      </c>
      <c r="C203" s="22" t="s">
        <v>714</v>
      </c>
      <c r="D203" s="12">
        <v>72</v>
      </c>
      <c r="E203" s="13" t="s">
        <v>9</v>
      </c>
      <c r="F203" s="31" t="s">
        <v>766</v>
      </c>
    </row>
    <row r="204" spans="1:6" hidden="1" x14ac:dyDescent="0.25">
      <c r="A204" s="11">
        <v>18016</v>
      </c>
      <c r="B204" s="9" t="s">
        <v>515</v>
      </c>
      <c r="C204" s="22" t="s">
        <v>318</v>
      </c>
      <c r="D204" s="14">
        <v>5495</v>
      </c>
      <c r="E204" s="13" t="s">
        <v>9</v>
      </c>
      <c r="F204" s="31" t="s">
        <v>766</v>
      </c>
    </row>
    <row r="205" spans="1:6" hidden="1" x14ac:dyDescent="0.25">
      <c r="A205" s="11">
        <v>18017</v>
      </c>
      <c r="B205" s="9" t="s">
        <v>516</v>
      </c>
      <c r="C205" s="22" t="s">
        <v>319</v>
      </c>
      <c r="D205" s="14">
        <v>1095</v>
      </c>
      <c r="E205" s="13" t="s">
        <v>9</v>
      </c>
      <c r="F205" s="31" t="s">
        <v>766</v>
      </c>
    </row>
    <row r="206" spans="1:6" hidden="1" x14ac:dyDescent="0.25">
      <c r="A206" s="11">
        <v>18018</v>
      </c>
      <c r="B206" s="9" t="s">
        <v>517</v>
      </c>
      <c r="C206" s="22" t="s">
        <v>320</v>
      </c>
      <c r="D206" s="14">
        <v>1250</v>
      </c>
      <c r="E206" s="13" t="s">
        <v>9</v>
      </c>
      <c r="F206" s="31" t="s">
        <v>766</v>
      </c>
    </row>
    <row r="207" spans="1:6" hidden="1" x14ac:dyDescent="0.25">
      <c r="A207" s="11">
        <v>18019</v>
      </c>
      <c r="B207" s="9" t="s">
        <v>518</v>
      </c>
      <c r="C207" s="22" t="s">
        <v>321</v>
      </c>
      <c r="D207" s="14">
        <v>150</v>
      </c>
      <c r="E207" s="13" t="s">
        <v>9</v>
      </c>
      <c r="F207" s="31" t="s">
        <v>766</v>
      </c>
    </row>
    <row r="208" spans="1:6" hidden="1" x14ac:dyDescent="0.25">
      <c r="A208" s="11">
        <v>18020</v>
      </c>
      <c r="B208" s="9" t="s">
        <v>519</v>
      </c>
      <c r="C208" s="22" t="s">
        <v>322</v>
      </c>
      <c r="D208" s="14">
        <v>2750</v>
      </c>
      <c r="E208" s="13" t="s">
        <v>9</v>
      </c>
      <c r="F208" s="31" t="s">
        <v>766</v>
      </c>
    </row>
    <row r="209" spans="1:6" hidden="1" x14ac:dyDescent="0.25">
      <c r="A209" s="11">
        <v>18021</v>
      </c>
      <c r="B209" s="9" t="s">
        <v>520</v>
      </c>
      <c r="C209" s="22" t="s">
        <v>323</v>
      </c>
      <c r="D209" s="14">
        <v>400</v>
      </c>
      <c r="E209" s="13" t="s">
        <v>9</v>
      </c>
      <c r="F209" s="31" t="s">
        <v>766</v>
      </c>
    </row>
    <row r="210" spans="1:6" hidden="1" x14ac:dyDescent="0.25">
      <c r="A210" s="11">
        <v>18022</v>
      </c>
      <c r="B210" s="9" t="s">
        <v>521</v>
      </c>
      <c r="C210" s="22" t="s">
        <v>324</v>
      </c>
      <c r="D210" s="14">
        <v>1950</v>
      </c>
      <c r="E210" s="13" t="s">
        <v>9</v>
      </c>
      <c r="F210" s="31" t="s">
        <v>766</v>
      </c>
    </row>
    <row r="211" spans="1:6" hidden="1" x14ac:dyDescent="0.25">
      <c r="A211" s="11">
        <v>18023</v>
      </c>
      <c r="B211" s="9" t="s">
        <v>522</v>
      </c>
      <c r="C211" s="22" t="s">
        <v>325</v>
      </c>
      <c r="D211" s="14">
        <v>3000</v>
      </c>
      <c r="E211" s="13" t="s">
        <v>9</v>
      </c>
      <c r="F211" s="31" t="s">
        <v>766</v>
      </c>
    </row>
    <row r="212" spans="1:6" hidden="1" x14ac:dyDescent="0.25">
      <c r="A212" s="11">
        <v>18024</v>
      </c>
      <c r="B212" s="9" t="s">
        <v>523</v>
      </c>
      <c r="C212" s="22" t="s">
        <v>326</v>
      </c>
      <c r="D212" s="14">
        <v>5000</v>
      </c>
      <c r="E212" s="13" t="s">
        <v>9</v>
      </c>
      <c r="F212" s="31" t="s">
        <v>766</v>
      </c>
    </row>
    <row r="213" spans="1:6" hidden="1" x14ac:dyDescent="0.25">
      <c r="A213" s="11">
        <v>18025</v>
      </c>
      <c r="B213" s="9" t="s">
        <v>524</v>
      </c>
      <c r="C213" s="22" t="s">
        <v>327</v>
      </c>
      <c r="D213" s="14">
        <v>200</v>
      </c>
      <c r="E213" s="13" t="s">
        <v>9</v>
      </c>
      <c r="F213" s="31" t="s">
        <v>766</v>
      </c>
    </row>
    <row r="214" spans="1:6" hidden="1" x14ac:dyDescent="0.25">
      <c r="A214" s="11">
        <v>18026</v>
      </c>
      <c r="B214" s="9" t="s">
        <v>525</v>
      </c>
      <c r="C214" s="22" t="s">
        <v>328</v>
      </c>
      <c r="D214" s="14">
        <v>2500</v>
      </c>
      <c r="E214" s="13" t="s">
        <v>9</v>
      </c>
      <c r="F214" s="31" t="s">
        <v>766</v>
      </c>
    </row>
    <row r="215" spans="1:6" hidden="1" x14ac:dyDescent="0.25">
      <c r="A215" s="11">
        <v>18027</v>
      </c>
      <c r="B215" s="9" t="s">
        <v>526</v>
      </c>
      <c r="C215" s="22" t="s">
        <v>329</v>
      </c>
      <c r="D215" s="14">
        <v>4000</v>
      </c>
      <c r="E215" s="13" t="s">
        <v>9</v>
      </c>
      <c r="F215" s="31" t="s">
        <v>766</v>
      </c>
    </row>
    <row r="216" spans="1:6" hidden="1" x14ac:dyDescent="0.25">
      <c r="A216" s="11">
        <v>18028</v>
      </c>
      <c r="B216" s="9" t="s">
        <v>527</v>
      </c>
      <c r="C216" s="22" t="s">
        <v>330</v>
      </c>
      <c r="D216" s="14">
        <v>40</v>
      </c>
      <c r="E216" s="13" t="s">
        <v>9</v>
      </c>
      <c r="F216" s="31" t="s">
        <v>766</v>
      </c>
    </row>
    <row r="217" spans="1:6" hidden="1" x14ac:dyDescent="0.25">
      <c r="A217" s="11">
        <v>18029</v>
      </c>
      <c r="B217" s="9" t="s">
        <v>528</v>
      </c>
      <c r="C217" s="22" t="s">
        <v>331</v>
      </c>
      <c r="D217" s="14">
        <v>5500</v>
      </c>
      <c r="E217" s="13" t="s">
        <v>9</v>
      </c>
      <c r="F217" s="31" t="s">
        <v>766</v>
      </c>
    </row>
    <row r="218" spans="1:6" hidden="1" x14ac:dyDescent="0.25">
      <c r="A218" s="11">
        <v>18030</v>
      </c>
      <c r="B218" s="9" t="s">
        <v>529</v>
      </c>
      <c r="C218" s="22" t="s">
        <v>332</v>
      </c>
      <c r="D218" s="14">
        <v>500</v>
      </c>
      <c r="E218" s="13" t="s">
        <v>9</v>
      </c>
      <c r="F218" s="31" t="s">
        <v>766</v>
      </c>
    </row>
    <row r="219" spans="1:6" hidden="1" x14ac:dyDescent="0.25">
      <c r="A219" s="11">
        <v>18031</v>
      </c>
      <c r="B219" s="9" t="s">
        <v>530</v>
      </c>
      <c r="C219" s="22" t="s">
        <v>333</v>
      </c>
      <c r="D219" s="14">
        <v>2500</v>
      </c>
      <c r="E219" s="13" t="s">
        <v>9</v>
      </c>
      <c r="F219" s="31" t="s">
        <v>766</v>
      </c>
    </row>
    <row r="220" spans="1:6" hidden="1" x14ac:dyDescent="0.25">
      <c r="A220" s="11">
        <v>18032</v>
      </c>
      <c r="B220" s="9" t="s">
        <v>531</v>
      </c>
      <c r="C220" s="22" t="s">
        <v>334</v>
      </c>
      <c r="D220" s="14">
        <v>200</v>
      </c>
      <c r="E220" s="13" t="s">
        <v>9</v>
      </c>
      <c r="F220" s="31" t="s">
        <v>766</v>
      </c>
    </row>
    <row r="221" spans="1:6" hidden="1" x14ac:dyDescent="0.25">
      <c r="A221" s="11">
        <v>18033</v>
      </c>
      <c r="B221" s="9" t="s">
        <v>532</v>
      </c>
      <c r="C221" s="22" t="s">
        <v>335</v>
      </c>
      <c r="D221" s="14">
        <v>5600</v>
      </c>
      <c r="E221" s="13" t="s">
        <v>9</v>
      </c>
      <c r="F221" s="31" t="s">
        <v>766</v>
      </c>
    </row>
    <row r="222" spans="1:6" hidden="1" x14ac:dyDescent="0.25">
      <c r="A222" s="11">
        <v>18034</v>
      </c>
      <c r="B222" s="9" t="s">
        <v>533</v>
      </c>
      <c r="C222" s="22" t="s">
        <v>336</v>
      </c>
      <c r="D222" s="14">
        <v>3438</v>
      </c>
      <c r="E222" s="13" t="s">
        <v>9</v>
      </c>
      <c r="F222" s="31" t="s">
        <v>766</v>
      </c>
    </row>
    <row r="223" spans="1:6" hidden="1" x14ac:dyDescent="0.25">
      <c r="A223" s="11">
        <v>18035</v>
      </c>
      <c r="B223" s="9" t="s">
        <v>534</v>
      </c>
      <c r="C223" s="22" t="s">
        <v>337</v>
      </c>
      <c r="D223" s="14">
        <v>1485</v>
      </c>
      <c r="E223" s="13" t="s">
        <v>9</v>
      </c>
      <c r="F223" s="31" t="s">
        <v>766</v>
      </c>
    </row>
    <row r="224" spans="1:6" hidden="1" x14ac:dyDescent="0.25">
      <c r="A224" s="11">
        <v>18036</v>
      </c>
      <c r="B224" s="9" t="s">
        <v>535</v>
      </c>
      <c r="C224" s="22" t="s">
        <v>338</v>
      </c>
      <c r="D224" s="14">
        <v>2420</v>
      </c>
      <c r="E224" s="13" t="s">
        <v>9</v>
      </c>
      <c r="F224" s="31" t="s">
        <v>766</v>
      </c>
    </row>
    <row r="225" spans="1:6" hidden="1" x14ac:dyDescent="0.25">
      <c r="A225" s="11">
        <v>18037</v>
      </c>
      <c r="B225" s="9" t="s">
        <v>536</v>
      </c>
      <c r="C225" s="22" t="s">
        <v>339</v>
      </c>
      <c r="D225" s="14">
        <v>3438</v>
      </c>
      <c r="E225" s="13" t="s">
        <v>9</v>
      </c>
      <c r="F225" s="31" t="s">
        <v>766</v>
      </c>
    </row>
    <row r="226" spans="1:6" hidden="1" x14ac:dyDescent="0.25">
      <c r="A226" s="11">
        <v>18038</v>
      </c>
      <c r="B226" s="9" t="s">
        <v>537</v>
      </c>
      <c r="C226" s="26" t="s">
        <v>340</v>
      </c>
      <c r="D226" s="14">
        <v>3438</v>
      </c>
      <c r="E226" s="13" t="s">
        <v>9</v>
      </c>
      <c r="F226" s="31" t="s">
        <v>766</v>
      </c>
    </row>
    <row r="227" spans="1:6" hidden="1" x14ac:dyDescent="0.25">
      <c r="A227" s="11">
        <v>18039</v>
      </c>
      <c r="B227" s="9" t="s">
        <v>538</v>
      </c>
      <c r="C227" s="26" t="s">
        <v>341</v>
      </c>
      <c r="D227" s="14">
        <v>1250</v>
      </c>
      <c r="E227" s="13" t="s">
        <v>9</v>
      </c>
      <c r="F227" s="31" t="s">
        <v>766</v>
      </c>
    </row>
    <row r="228" spans="1:6" hidden="1" x14ac:dyDescent="0.25">
      <c r="A228" s="11">
        <v>18040</v>
      </c>
      <c r="B228" s="9" t="s">
        <v>539</v>
      </c>
      <c r="C228" s="26" t="s">
        <v>342</v>
      </c>
      <c r="D228" s="14">
        <v>3438</v>
      </c>
      <c r="E228" s="13" t="s">
        <v>9</v>
      </c>
      <c r="F228" s="31" t="s">
        <v>766</v>
      </c>
    </row>
    <row r="229" spans="1:6" hidden="1" x14ac:dyDescent="0.25">
      <c r="A229" s="11">
        <v>18041</v>
      </c>
      <c r="B229" s="11" t="s">
        <v>343</v>
      </c>
      <c r="C229" s="22" t="s">
        <v>343</v>
      </c>
      <c r="D229" s="14">
        <v>200</v>
      </c>
      <c r="E229" s="13" t="s">
        <v>9</v>
      </c>
      <c r="F229" s="31" t="s">
        <v>766</v>
      </c>
    </row>
    <row r="230" spans="1:6" hidden="1" x14ac:dyDescent="0.25">
      <c r="A230" s="9">
        <v>41002</v>
      </c>
      <c r="B230" s="9" t="s">
        <v>175</v>
      </c>
      <c r="C230" s="22" t="s">
        <v>679</v>
      </c>
      <c r="D230" s="12">
        <v>200</v>
      </c>
      <c r="E230" s="13" t="s">
        <v>9</v>
      </c>
      <c r="F230" s="31" t="s">
        <v>766</v>
      </c>
    </row>
    <row r="231" spans="1:6" hidden="1" x14ac:dyDescent="0.25">
      <c r="A231" s="9">
        <v>41004</v>
      </c>
      <c r="B231" s="9" t="s">
        <v>176</v>
      </c>
      <c r="C231" s="22" t="s">
        <v>680</v>
      </c>
      <c r="D231" s="12">
        <v>200</v>
      </c>
      <c r="E231" s="13" t="s">
        <v>9</v>
      </c>
      <c r="F231" s="31" t="s">
        <v>766</v>
      </c>
    </row>
    <row r="232" spans="1:6" hidden="1" x14ac:dyDescent="0.25">
      <c r="A232" s="9">
        <v>41005</v>
      </c>
      <c r="B232" s="9" t="s">
        <v>177</v>
      </c>
      <c r="C232" s="22" t="s">
        <v>681</v>
      </c>
      <c r="D232" s="12">
        <v>200</v>
      </c>
      <c r="E232" s="13" t="s">
        <v>9</v>
      </c>
      <c r="F232" s="31" t="s">
        <v>766</v>
      </c>
    </row>
    <row r="233" spans="1:6" hidden="1" x14ac:dyDescent="0.25">
      <c r="A233" s="9">
        <v>41006</v>
      </c>
      <c r="B233" s="9" t="s">
        <v>178</v>
      </c>
      <c r="C233" s="23" t="s">
        <v>682</v>
      </c>
      <c r="D233" s="12">
        <v>100</v>
      </c>
      <c r="E233" s="13" t="s">
        <v>9</v>
      </c>
      <c r="F233" s="31" t="s">
        <v>766</v>
      </c>
    </row>
    <row r="234" spans="1:6" hidden="1" x14ac:dyDescent="0.25">
      <c r="A234" s="9">
        <v>50043</v>
      </c>
      <c r="B234" s="9" t="s">
        <v>168</v>
      </c>
      <c r="C234" s="22" t="s">
        <v>715</v>
      </c>
      <c r="D234" s="12">
        <v>7425</v>
      </c>
      <c r="E234" s="13" t="s">
        <v>9</v>
      </c>
      <c r="F234" s="31" t="s">
        <v>766</v>
      </c>
    </row>
    <row r="235" spans="1:6" hidden="1" x14ac:dyDescent="0.25">
      <c r="A235" s="9">
        <v>93111</v>
      </c>
      <c r="B235" s="9" t="s">
        <v>179</v>
      </c>
      <c r="C235" s="22" t="s">
        <v>716</v>
      </c>
      <c r="D235" s="12">
        <v>72</v>
      </c>
      <c r="E235" s="13" t="s">
        <v>9</v>
      </c>
      <c r="F235" s="31" t="s">
        <v>766</v>
      </c>
    </row>
    <row r="236" spans="1:6" hidden="1" x14ac:dyDescent="0.25">
      <c r="D236" s="12"/>
      <c r="E236" s="13"/>
    </row>
    <row r="237" spans="1:6" hidden="1" x14ac:dyDescent="0.25">
      <c r="A237" s="19" t="s">
        <v>464</v>
      </c>
    </row>
    <row r="238" spans="1:6" hidden="1" x14ac:dyDescent="0.25">
      <c r="A238" s="9">
        <v>91144</v>
      </c>
      <c r="B238" s="9" t="s">
        <v>216</v>
      </c>
      <c r="C238" s="24" t="s">
        <v>717</v>
      </c>
      <c r="D238" s="12">
        <v>1</v>
      </c>
      <c r="E238" s="13" t="s">
        <v>10</v>
      </c>
      <c r="F238" s="31" t="s">
        <v>766</v>
      </c>
    </row>
    <row r="239" spans="1:6" hidden="1" x14ac:dyDescent="0.25">
      <c r="A239" s="9">
        <v>91145</v>
      </c>
      <c r="B239" s="9" t="s">
        <v>217</v>
      </c>
      <c r="C239" s="24" t="s">
        <v>718</v>
      </c>
      <c r="D239" s="12">
        <v>1</v>
      </c>
      <c r="E239" s="13" t="s">
        <v>10</v>
      </c>
      <c r="F239" s="31" t="s">
        <v>766</v>
      </c>
    </row>
    <row r="240" spans="1:6" hidden="1" x14ac:dyDescent="0.25">
      <c r="A240" s="9">
        <v>91146</v>
      </c>
      <c r="B240" s="9" t="s">
        <v>218</v>
      </c>
      <c r="C240" s="24" t="s">
        <v>719</v>
      </c>
      <c r="D240" s="12">
        <v>1</v>
      </c>
      <c r="E240" s="13" t="s">
        <v>10</v>
      </c>
      <c r="F240" s="31" t="s">
        <v>766</v>
      </c>
    </row>
    <row r="241" spans="1:6" hidden="1" x14ac:dyDescent="0.25">
      <c r="A241" s="9">
        <v>91147</v>
      </c>
      <c r="B241" s="9" t="s">
        <v>215</v>
      </c>
      <c r="C241" s="24" t="s">
        <v>720</v>
      </c>
      <c r="D241" s="12">
        <v>1</v>
      </c>
      <c r="E241" s="13" t="s">
        <v>10</v>
      </c>
      <c r="F241" s="31" t="s">
        <v>766</v>
      </c>
    </row>
    <row r="242" spans="1:6" hidden="1" x14ac:dyDescent="0.25">
      <c r="A242" s="9">
        <v>91148</v>
      </c>
      <c r="B242" s="9" t="s">
        <v>219</v>
      </c>
      <c r="C242" s="24" t="s">
        <v>721</v>
      </c>
      <c r="D242" s="12">
        <v>1</v>
      </c>
      <c r="E242" s="13" t="s">
        <v>10</v>
      </c>
      <c r="F242" s="31" t="s">
        <v>766</v>
      </c>
    </row>
    <row r="243" spans="1:6" hidden="1" x14ac:dyDescent="0.25">
      <c r="A243" s="9">
        <v>91149</v>
      </c>
      <c r="B243" s="9" t="s">
        <v>220</v>
      </c>
      <c r="C243" s="24" t="s">
        <v>722</v>
      </c>
      <c r="D243" s="12">
        <v>1</v>
      </c>
      <c r="E243" s="13" t="s">
        <v>10</v>
      </c>
      <c r="F243" s="31" t="s">
        <v>766</v>
      </c>
    </row>
    <row r="244" spans="1:6" hidden="1" x14ac:dyDescent="0.25">
      <c r="A244" s="9">
        <v>91213</v>
      </c>
      <c r="B244" s="9" t="s">
        <v>195</v>
      </c>
      <c r="C244" s="24" t="s">
        <v>723</v>
      </c>
      <c r="D244" s="12">
        <v>1</v>
      </c>
      <c r="E244" s="13" t="s">
        <v>10</v>
      </c>
      <c r="F244" s="31" t="s">
        <v>766</v>
      </c>
    </row>
    <row r="245" spans="1:6" hidden="1" x14ac:dyDescent="0.25">
      <c r="A245" s="11">
        <v>91233</v>
      </c>
      <c r="B245" s="9" t="s">
        <v>540</v>
      </c>
      <c r="C245" s="24" t="s">
        <v>398</v>
      </c>
      <c r="D245" s="14">
        <v>1</v>
      </c>
      <c r="E245" s="13" t="s">
        <v>10</v>
      </c>
      <c r="F245" s="31" t="s">
        <v>766</v>
      </c>
    </row>
    <row r="246" spans="1:6" hidden="1" x14ac:dyDescent="0.25">
      <c r="A246" s="11">
        <v>91253</v>
      </c>
      <c r="B246" s="9" t="s">
        <v>541</v>
      </c>
      <c r="C246" s="24" t="s">
        <v>399</v>
      </c>
      <c r="D246" s="14">
        <v>1</v>
      </c>
      <c r="E246" s="13" t="s">
        <v>10</v>
      </c>
      <c r="F246" s="31" t="s">
        <v>766</v>
      </c>
    </row>
    <row r="247" spans="1:6" hidden="1" x14ac:dyDescent="0.25">
      <c r="A247" s="11">
        <v>91279</v>
      </c>
      <c r="B247" s="11" t="s">
        <v>400</v>
      </c>
      <c r="C247" s="22" t="s">
        <v>400</v>
      </c>
      <c r="D247" s="14">
        <v>1</v>
      </c>
      <c r="E247" s="13" t="s">
        <v>10</v>
      </c>
      <c r="F247" s="31" t="s">
        <v>766</v>
      </c>
    </row>
    <row r="248" spans="1:6" hidden="1" x14ac:dyDescent="0.25">
      <c r="A248" s="11">
        <v>92454</v>
      </c>
      <c r="B248" s="11" t="s">
        <v>402</v>
      </c>
      <c r="C248" s="22" t="s">
        <v>402</v>
      </c>
      <c r="D248" s="14">
        <v>1</v>
      </c>
      <c r="E248" s="13" t="s">
        <v>10</v>
      </c>
      <c r="F248" s="31" t="s">
        <v>766</v>
      </c>
    </row>
    <row r="249" spans="1:6" hidden="1" x14ac:dyDescent="0.25">
      <c r="A249" s="11">
        <v>92455</v>
      </c>
      <c r="B249" s="11" t="s">
        <v>403</v>
      </c>
      <c r="C249" s="22" t="s">
        <v>403</v>
      </c>
      <c r="D249" s="14">
        <v>1</v>
      </c>
      <c r="E249" s="13" t="s">
        <v>10</v>
      </c>
      <c r="F249" s="31" t="s">
        <v>766</v>
      </c>
    </row>
    <row r="250" spans="1:6" hidden="1" x14ac:dyDescent="0.25">
      <c r="A250" s="11">
        <v>92456</v>
      </c>
      <c r="B250" s="11" t="s">
        <v>404</v>
      </c>
      <c r="C250" s="22" t="s">
        <v>404</v>
      </c>
      <c r="D250" s="14">
        <v>1</v>
      </c>
      <c r="E250" s="13" t="s">
        <v>10</v>
      </c>
      <c r="F250" s="31" t="s">
        <v>766</v>
      </c>
    </row>
    <row r="251" spans="1:6" hidden="1" x14ac:dyDescent="0.25">
      <c r="A251" s="11">
        <v>92457</v>
      </c>
      <c r="B251" s="11" t="s">
        <v>405</v>
      </c>
      <c r="C251" s="22" t="s">
        <v>405</v>
      </c>
      <c r="D251" s="14">
        <v>1</v>
      </c>
      <c r="E251" s="13" t="s">
        <v>10</v>
      </c>
      <c r="F251" s="31" t="s">
        <v>766</v>
      </c>
    </row>
    <row r="252" spans="1:6" hidden="1" x14ac:dyDescent="0.25">
      <c r="A252" s="11">
        <v>92458</v>
      </c>
      <c r="B252" s="11" t="s">
        <v>406</v>
      </c>
      <c r="C252" s="22" t="s">
        <v>406</v>
      </c>
      <c r="D252" s="14">
        <v>1</v>
      </c>
      <c r="E252" s="13" t="s">
        <v>10</v>
      </c>
      <c r="F252" s="31" t="s">
        <v>766</v>
      </c>
    </row>
    <row r="253" spans="1:6" hidden="1" x14ac:dyDescent="0.25">
      <c r="A253" s="11">
        <v>92459</v>
      </c>
      <c r="B253" s="11" t="s">
        <v>407</v>
      </c>
      <c r="C253" s="22" t="s">
        <v>407</v>
      </c>
      <c r="D253" s="14">
        <v>1</v>
      </c>
      <c r="E253" s="13" t="s">
        <v>10</v>
      </c>
      <c r="F253" s="31" t="s">
        <v>766</v>
      </c>
    </row>
    <row r="254" spans="1:6" hidden="1" x14ac:dyDescent="0.25">
      <c r="A254" s="11">
        <v>93189</v>
      </c>
      <c r="B254" s="9" t="s">
        <v>542</v>
      </c>
      <c r="C254" s="22" t="s">
        <v>418</v>
      </c>
      <c r="D254" s="14">
        <v>1</v>
      </c>
      <c r="E254" s="13" t="s">
        <v>10</v>
      </c>
      <c r="F254" s="31" t="s">
        <v>766</v>
      </c>
    </row>
    <row r="255" spans="1:6" hidden="1" x14ac:dyDescent="0.25">
      <c r="A255" s="11">
        <v>93190</v>
      </c>
      <c r="B255" s="9" t="s">
        <v>543</v>
      </c>
      <c r="C255" s="22" t="s">
        <v>419</v>
      </c>
      <c r="D255" s="14">
        <v>1</v>
      </c>
      <c r="E255" s="13" t="s">
        <v>10</v>
      </c>
      <c r="F255" s="31" t="s">
        <v>766</v>
      </c>
    </row>
    <row r="256" spans="1:6" hidden="1" x14ac:dyDescent="0.25">
      <c r="A256" s="11">
        <v>93191</v>
      </c>
      <c r="B256" s="9" t="s">
        <v>544</v>
      </c>
      <c r="C256" s="22" t="s">
        <v>420</v>
      </c>
      <c r="D256" s="14">
        <v>1</v>
      </c>
      <c r="E256" s="13" t="s">
        <v>10</v>
      </c>
      <c r="F256" s="31" t="s">
        <v>766</v>
      </c>
    </row>
    <row r="257" spans="1:6" hidden="1" x14ac:dyDescent="0.25">
      <c r="A257" s="9">
        <v>94111</v>
      </c>
      <c r="B257" s="9" t="s">
        <v>194</v>
      </c>
      <c r="C257" s="22" t="s">
        <v>724</v>
      </c>
      <c r="D257" s="12">
        <v>1</v>
      </c>
      <c r="E257" s="13" t="s">
        <v>10</v>
      </c>
      <c r="F257" s="31" t="s">
        <v>766</v>
      </c>
    </row>
    <row r="258" spans="1:6" hidden="1" x14ac:dyDescent="0.25">
      <c r="A258" s="9">
        <v>94112</v>
      </c>
      <c r="B258" s="9" t="s">
        <v>193</v>
      </c>
      <c r="C258" s="22" t="s">
        <v>725</v>
      </c>
      <c r="D258" s="12">
        <v>1</v>
      </c>
      <c r="E258" s="13" t="s">
        <v>10</v>
      </c>
      <c r="F258" s="31" t="s">
        <v>766</v>
      </c>
    </row>
    <row r="259" spans="1:6" hidden="1" x14ac:dyDescent="0.25">
      <c r="A259" s="9">
        <v>94131</v>
      </c>
      <c r="B259" s="9" t="s">
        <v>197</v>
      </c>
      <c r="C259" s="22" t="s">
        <v>726</v>
      </c>
      <c r="D259" s="12">
        <v>1</v>
      </c>
      <c r="E259" s="13" t="s">
        <v>10</v>
      </c>
      <c r="F259" s="31" t="s">
        <v>766</v>
      </c>
    </row>
    <row r="260" spans="1:6" hidden="1" x14ac:dyDescent="0.25">
      <c r="A260" s="9">
        <v>94132</v>
      </c>
      <c r="B260" s="9" t="s">
        <v>196</v>
      </c>
      <c r="C260" s="22" t="s">
        <v>727</v>
      </c>
      <c r="D260" s="12">
        <v>1</v>
      </c>
      <c r="E260" s="13" t="s">
        <v>10</v>
      </c>
      <c r="F260" s="31" t="s">
        <v>766</v>
      </c>
    </row>
    <row r="261" spans="1:6" hidden="1" x14ac:dyDescent="0.25">
      <c r="A261" s="9">
        <v>94151</v>
      </c>
      <c r="B261" s="9" t="s">
        <v>199</v>
      </c>
      <c r="C261" s="22" t="s">
        <v>728</v>
      </c>
      <c r="D261" s="12">
        <v>1</v>
      </c>
      <c r="E261" s="13" t="s">
        <v>10</v>
      </c>
      <c r="F261" s="31" t="s">
        <v>766</v>
      </c>
    </row>
    <row r="262" spans="1:6" hidden="1" x14ac:dyDescent="0.25">
      <c r="A262" s="9">
        <v>94152</v>
      </c>
      <c r="B262" s="9" t="s">
        <v>198</v>
      </c>
      <c r="C262" s="22" t="s">
        <v>729</v>
      </c>
      <c r="D262" s="12">
        <v>1</v>
      </c>
      <c r="E262" s="13" t="s">
        <v>10</v>
      </c>
      <c r="F262" s="31" t="s">
        <v>766</v>
      </c>
    </row>
    <row r="263" spans="1:6" hidden="1" x14ac:dyDescent="0.25">
      <c r="A263" s="9">
        <v>95111</v>
      </c>
      <c r="B263" s="9" t="s">
        <v>201</v>
      </c>
      <c r="C263" s="22" t="s">
        <v>730</v>
      </c>
      <c r="D263" s="12">
        <v>1</v>
      </c>
      <c r="E263" s="13" t="s">
        <v>10</v>
      </c>
      <c r="F263" s="31" t="s">
        <v>766</v>
      </c>
    </row>
    <row r="264" spans="1:6" hidden="1" x14ac:dyDescent="0.25">
      <c r="A264" s="9">
        <v>95112</v>
      </c>
      <c r="B264" s="9" t="s">
        <v>200</v>
      </c>
      <c r="C264" s="22" t="s">
        <v>731</v>
      </c>
      <c r="D264" s="12">
        <v>1</v>
      </c>
      <c r="E264" s="13" t="s">
        <v>10</v>
      </c>
      <c r="F264" s="31" t="s">
        <v>766</v>
      </c>
    </row>
    <row r="265" spans="1:6" hidden="1" x14ac:dyDescent="0.25">
      <c r="A265" s="9">
        <v>95131</v>
      </c>
      <c r="B265" s="9" t="s">
        <v>221</v>
      </c>
      <c r="C265" s="22" t="s">
        <v>732</v>
      </c>
      <c r="D265" s="12">
        <v>1</v>
      </c>
      <c r="E265" s="13" t="s">
        <v>10</v>
      </c>
      <c r="F265" s="31" t="s">
        <v>766</v>
      </c>
    </row>
    <row r="266" spans="1:6" hidden="1" x14ac:dyDescent="0.25">
      <c r="A266" s="9">
        <v>95132</v>
      </c>
      <c r="B266" s="9" t="s">
        <v>203</v>
      </c>
      <c r="C266" s="22" t="s">
        <v>733</v>
      </c>
      <c r="D266" s="12">
        <v>1</v>
      </c>
      <c r="E266" s="13" t="s">
        <v>10</v>
      </c>
      <c r="F266" s="31" t="s">
        <v>766</v>
      </c>
    </row>
    <row r="267" spans="1:6" hidden="1" x14ac:dyDescent="0.25">
      <c r="A267" s="9">
        <v>95151</v>
      </c>
      <c r="B267" s="9" t="s">
        <v>205</v>
      </c>
      <c r="C267" s="22" t="s">
        <v>734</v>
      </c>
      <c r="D267" s="12">
        <v>1</v>
      </c>
      <c r="E267" s="13" t="s">
        <v>10</v>
      </c>
      <c r="F267" s="31" t="s">
        <v>766</v>
      </c>
    </row>
    <row r="268" spans="1:6" hidden="1" x14ac:dyDescent="0.25">
      <c r="A268" s="9">
        <v>95152</v>
      </c>
      <c r="B268" s="9" t="s">
        <v>204</v>
      </c>
      <c r="C268" s="22" t="s">
        <v>735</v>
      </c>
      <c r="D268" s="12">
        <v>1</v>
      </c>
      <c r="E268" s="13" t="s">
        <v>10</v>
      </c>
      <c r="F268" s="31" t="s">
        <v>766</v>
      </c>
    </row>
    <row r="269" spans="1:6" hidden="1" x14ac:dyDescent="0.25">
      <c r="A269" s="9">
        <v>95211</v>
      </c>
      <c r="B269" s="9" t="s">
        <v>207</v>
      </c>
      <c r="C269" s="22" t="s">
        <v>736</v>
      </c>
      <c r="D269" s="12">
        <v>1</v>
      </c>
      <c r="E269" s="13" t="s">
        <v>10</v>
      </c>
      <c r="F269" s="31" t="s">
        <v>766</v>
      </c>
    </row>
    <row r="270" spans="1:6" hidden="1" x14ac:dyDescent="0.25">
      <c r="A270" s="9">
        <v>95212</v>
      </c>
      <c r="B270" s="9" t="s">
        <v>206</v>
      </c>
      <c r="C270" s="22" t="s">
        <v>737</v>
      </c>
      <c r="D270" s="12">
        <v>1</v>
      </c>
      <c r="E270" s="13" t="s">
        <v>10</v>
      </c>
      <c r="F270" s="31" t="s">
        <v>766</v>
      </c>
    </row>
    <row r="271" spans="1:6" hidden="1" x14ac:dyDescent="0.25">
      <c r="A271" s="9">
        <v>95231</v>
      </c>
      <c r="B271" s="9" t="s">
        <v>209</v>
      </c>
      <c r="C271" s="22" t="s">
        <v>738</v>
      </c>
      <c r="D271" s="12">
        <v>1</v>
      </c>
      <c r="E271" s="13" t="s">
        <v>10</v>
      </c>
      <c r="F271" s="31" t="s">
        <v>766</v>
      </c>
    </row>
    <row r="272" spans="1:6" hidden="1" x14ac:dyDescent="0.25">
      <c r="A272" s="9">
        <v>95232</v>
      </c>
      <c r="B272" s="9" t="s">
        <v>208</v>
      </c>
      <c r="C272" s="22" t="s">
        <v>739</v>
      </c>
      <c r="D272" s="12">
        <v>1</v>
      </c>
      <c r="E272" s="13" t="s">
        <v>10</v>
      </c>
      <c r="F272" s="31" t="s">
        <v>766</v>
      </c>
    </row>
    <row r="273" spans="1:6" hidden="1" x14ac:dyDescent="0.25">
      <c r="A273" s="9">
        <v>95251</v>
      </c>
      <c r="B273" s="9" t="s">
        <v>211</v>
      </c>
      <c r="C273" s="22" t="s">
        <v>740</v>
      </c>
      <c r="D273" s="12">
        <v>1</v>
      </c>
      <c r="E273" s="13" t="s">
        <v>10</v>
      </c>
      <c r="F273" s="31" t="s">
        <v>766</v>
      </c>
    </row>
    <row r="274" spans="1:6" hidden="1" x14ac:dyDescent="0.25">
      <c r="A274" s="9">
        <v>95252</v>
      </c>
      <c r="B274" s="9" t="s">
        <v>210</v>
      </c>
      <c r="C274" s="22" t="s">
        <v>741</v>
      </c>
      <c r="D274" s="12">
        <v>1</v>
      </c>
      <c r="E274" s="13" t="s">
        <v>10</v>
      </c>
      <c r="F274" s="31" t="s">
        <v>766</v>
      </c>
    </row>
    <row r="275" spans="1:6" hidden="1" x14ac:dyDescent="0.25">
      <c r="A275" s="9">
        <v>95331</v>
      </c>
      <c r="B275" s="9" t="s">
        <v>213</v>
      </c>
      <c r="C275" s="22" t="s">
        <v>742</v>
      </c>
      <c r="D275" s="12">
        <v>1</v>
      </c>
      <c r="E275" s="13" t="s">
        <v>10</v>
      </c>
      <c r="F275" s="31" t="s">
        <v>766</v>
      </c>
    </row>
    <row r="276" spans="1:6" hidden="1" x14ac:dyDescent="0.25">
      <c r="A276" s="9">
        <v>95332</v>
      </c>
      <c r="B276" s="9" t="s">
        <v>212</v>
      </c>
      <c r="C276" s="22" t="s">
        <v>743</v>
      </c>
      <c r="D276" s="12">
        <v>1</v>
      </c>
      <c r="E276" s="13" t="s">
        <v>10</v>
      </c>
      <c r="F276" s="31" t="s">
        <v>766</v>
      </c>
    </row>
    <row r="277" spans="1:6" hidden="1" x14ac:dyDescent="0.25">
      <c r="A277" s="9">
        <v>95351</v>
      </c>
      <c r="B277" s="9" t="s">
        <v>214</v>
      </c>
      <c r="C277" s="22" t="s">
        <v>744</v>
      </c>
      <c r="D277" s="12">
        <v>1</v>
      </c>
      <c r="E277" s="13" t="s">
        <v>10</v>
      </c>
      <c r="F277" s="31" t="s">
        <v>766</v>
      </c>
    </row>
    <row r="278" spans="1:6" hidden="1" x14ac:dyDescent="0.25">
      <c r="A278" s="9">
        <v>95352</v>
      </c>
      <c r="B278" s="9" t="s">
        <v>222</v>
      </c>
      <c r="C278" s="22" t="s">
        <v>745</v>
      </c>
      <c r="D278" s="12">
        <v>1</v>
      </c>
      <c r="E278" s="13" t="s">
        <v>10</v>
      </c>
      <c r="F278" s="31" t="s">
        <v>766</v>
      </c>
    </row>
    <row r="279" spans="1:6" hidden="1" x14ac:dyDescent="0.25">
      <c r="A279" s="11">
        <v>97133</v>
      </c>
      <c r="B279" s="9" t="s">
        <v>545</v>
      </c>
      <c r="C279" s="25" t="s">
        <v>426</v>
      </c>
      <c r="D279" s="14">
        <v>1</v>
      </c>
      <c r="E279" s="13" t="s">
        <v>10</v>
      </c>
      <c r="F279" s="31" t="s">
        <v>766</v>
      </c>
    </row>
    <row r="280" spans="1:6" hidden="1" x14ac:dyDescent="0.25">
      <c r="A280" s="11">
        <v>97134</v>
      </c>
      <c r="B280" s="9" t="s">
        <v>546</v>
      </c>
      <c r="C280" s="25" t="s">
        <v>427</v>
      </c>
      <c r="D280" s="14">
        <v>1</v>
      </c>
      <c r="E280" s="13" t="s">
        <v>10</v>
      </c>
      <c r="F280" s="31" t="s">
        <v>766</v>
      </c>
    </row>
    <row r="281" spans="1:6" hidden="1" x14ac:dyDescent="0.25">
      <c r="A281" s="11">
        <v>97135</v>
      </c>
      <c r="B281" s="9" t="s">
        <v>547</v>
      </c>
      <c r="C281" s="25" t="s">
        <v>428</v>
      </c>
      <c r="D281" s="14">
        <v>1</v>
      </c>
      <c r="E281" s="13" t="s">
        <v>10</v>
      </c>
      <c r="F281" s="31" t="s">
        <v>766</v>
      </c>
    </row>
    <row r="282" spans="1:6" hidden="1" x14ac:dyDescent="0.25">
      <c r="A282" s="11">
        <v>97136</v>
      </c>
      <c r="B282" s="9" t="s">
        <v>548</v>
      </c>
      <c r="C282" s="25" t="s">
        <v>429</v>
      </c>
      <c r="D282" s="14">
        <v>1</v>
      </c>
      <c r="E282" s="13" t="s">
        <v>10</v>
      </c>
      <c r="F282" s="31" t="s">
        <v>766</v>
      </c>
    </row>
    <row r="283" spans="1:6" hidden="1" x14ac:dyDescent="0.25">
      <c r="A283" s="11">
        <v>97137</v>
      </c>
      <c r="B283" s="9" t="s">
        <v>549</v>
      </c>
      <c r="C283" s="25" t="s">
        <v>430</v>
      </c>
      <c r="D283" s="14">
        <v>1</v>
      </c>
      <c r="E283" s="13" t="s">
        <v>10</v>
      </c>
      <c r="F283" s="31" t="s">
        <v>766</v>
      </c>
    </row>
    <row r="284" spans="1:6" hidden="1" x14ac:dyDescent="0.25">
      <c r="A284" s="11">
        <v>97138</v>
      </c>
      <c r="B284" s="9" t="s">
        <v>550</v>
      </c>
      <c r="C284" s="25" t="s">
        <v>431</v>
      </c>
      <c r="D284" s="14">
        <v>1</v>
      </c>
      <c r="E284" s="13" t="s">
        <v>10</v>
      </c>
      <c r="F284" s="31" t="s">
        <v>766</v>
      </c>
    </row>
    <row r="285" spans="1:6" hidden="1" x14ac:dyDescent="0.25">
      <c r="A285" s="11">
        <v>97147</v>
      </c>
      <c r="B285" s="11" t="s">
        <v>438</v>
      </c>
      <c r="C285" s="22" t="s">
        <v>438</v>
      </c>
      <c r="D285" s="14">
        <v>1</v>
      </c>
      <c r="E285" s="13" t="s">
        <v>10</v>
      </c>
      <c r="F285" s="31" t="s">
        <v>766</v>
      </c>
    </row>
    <row r="286" spans="1:6" hidden="1" x14ac:dyDescent="0.25">
      <c r="A286" s="11">
        <v>97148</v>
      </c>
      <c r="B286" s="11" t="s">
        <v>439</v>
      </c>
      <c r="C286" s="22" t="s">
        <v>439</v>
      </c>
      <c r="D286" s="14">
        <v>1</v>
      </c>
      <c r="E286" s="13" t="s">
        <v>10</v>
      </c>
      <c r="F286" s="31" t="s">
        <v>766</v>
      </c>
    </row>
    <row r="287" spans="1:6" hidden="1" x14ac:dyDescent="0.25">
      <c r="A287" s="11">
        <v>97149</v>
      </c>
      <c r="B287" s="11" t="s">
        <v>440</v>
      </c>
      <c r="C287" s="22" t="s">
        <v>440</v>
      </c>
      <c r="D287" s="14">
        <v>1</v>
      </c>
      <c r="E287" s="13" t="s">
        <v>10</v>
      </c>
      <c r="F287" s="31" t="s">
        <v>766</v>
      </c>
    </row>
    <row r="288" spans="1:6" hidden="1" x14ac:dyDescent="0.25">
      <c r="A288" s="11">
        <v>97150</v>
      </c>
      <c r="B288" s="11" t="s">
        <v>441</v>
      </c>
      <c r="C288" s="22" t="s">
        <v>441</v>
      </c>
      <c r="D288" s="14">
        <v>1</v>
      </c>
      <c r="E288" s="13" t="s">
        <v>10</v>
      </c>
      <c r="F288" s="31" t="s">
        <v>766</v>
      </c>
    </row>
    <row r="289" spans="1:6" hidden="1" x14ac:dyDescent="0.25">
      <c r="A289" s="11">
        <v>97151</v>
      </c>
      <c r="B289" s="11" t="s">
        <v>442</v>
      </c>
      <c r="C289" s="22" t="s">
        <v>442</v>
      </c>
      <c r="D289" s="14">
        <v>1</v>
      </c>
      <c r="E289" s="13" t="s">
        <v>10</v>
      </c>
      <c r="F289" s="31" t="s">
        <v>766</v>
      </c>
    </row>
    <row r="290" spans="1:6" hidden="1" x14ac:dyDescent="0.25">
      <c r="A290" s="11">
        <v>97152</v>
      </c>
      <c r="B290" s="11" t="s">
        <v>443</v>
      </c>
      <c r="C290" s="22" t="s">
        <v>443</v>
      </c>
      <c r="D290" s="14">
        <v>1</v>
      </c>
      <c r="E290" s="13" t="s">
        <v>10</v>
      </c>
      <c r="F290" s="31" t="s">
        <v>766</v>
      </c>
    </row>
    <row r="291" spans="1:6" hidden="1" x14ac:dyDescent="0.25">
      <c r="A291" s="11">
        <v>97153</v>
      </c>
      <c r="B291" s="11" t="s">
        <v>444</v>
      </c>
      <c r="C291" s="22" t="s">
        <v>444</v>
      </c>
      <c r="D291" s="14">
        <v>1</v>
      </c>
      <c r="E291" s="13" t="s">
        <v>10</v>
      </c>
      <c r="F291" s="31" t="s">
        <v>766</v>
      </c>
    </row>
    <row r="292" spans="1:6" hidden="1" x14ac:dyDescent="0.25">
      <c r="A292" s="11">
        <v>97154</v>
      </c>
      <c r="B292" s="11" t="s">
        <v>445</v>
      </c>
      <c r="C292" s="22" t="s">
        <v>445</v>
      </c>
      <c r="D292" s="14">
        <v>1</v>
      </c>
      <c r="E292" s="13" t="s">
        <v>10</v>
      </c>
      <c r="F292" s="31" t="s">
        <v>766</v>
      </c>
    </row>
    <row r="293" spans="1:6" hidden="1" x14ac:dyDescent="0.25">
      <c r="A293" s="11">
        <v>97155</v>
      </c>
      <c r="B293" s="11" t="s">
        <v>446</v>
      </c>
      <c r="C293" s="22" t="s">
        <v>446</v>
      </c>
      <c r="D293" s="14">
        <v>1</v>
      </c>
      <c r="E293" s="13" t="s">
        <v>10</v>
      </c>
      <c r="F293" s="31" t="s">
        <v>766</v>
      </c>
    </row>
    <row r="294" spans="1:6" hidden="1" x14ac:dyDescent="0.25"/>
    <row r="295" spans="1:6" hidden="1" x14ac:dyDescent="0.25">
      <c r="A295" s="19" t="s">
        <v>457</v>
      </c>
    </row>
    <row r="296" spans="1:6" hidden="1" x14ac:dyDescent="0.25">
      <c r="A296" s="9">
        <v>91073</v>
      </c>
      <c r="B296" s="9" t="s">
        <v>223</v>
      </c>
      <c r="C296" s="22" t="s">
        <v>746</v>
      </c>
      <c r="D296" s="12">
        <v>750</v>
      </c>
      <c r="E296" s="13" t="s">
        <v>10</v>
      </c>
      <c r="F296" s="31" t="s">
        <v>766</v>
      </c>
    </row>
    <row r="297" spans="1:6" hidden="1" x14ac:dyDescent="0.25">
      <c r="C297" s="22"/>
      <c r="D297" s="12"/>
      <c r="E297" s="13"/>
    </row>
    <row r="298" spans="1:6" hidden="1" x14ac:dyDescent="0.25">
      <c r="A298" s="19" t="s">
        <v>458</v>
      </c>
    </row>
    <row r="299" spans="1:6" hidden="1" x14ac:dyDescent="0.25">
      <c r="A299" s="9">
        <v>91057</v>
      </c>
      <c r="B299" s="9" t="s">
        <v>225</v>
      </c>
      <c r="C299" s="22" t="s">
        <v>747</v>
      </c>
      <c r="D299" s="12">
        <v>150</v>
      </c>
      <c r="E299" s="13" t="s">
        <v>8</v>
      </c>
      <c r="F299" s="31" t="s">
        <v>766</v>
      </c>
    </row>
    <row r="300" spans="1:6" hidden="1" x14ac:dyDescent="0.25">
      <c r="A300" s="9">
        <v>91058</v>
      </c>
      <c r="B300" s="9" t="s">
        <v>226</v>
      </c>
      <c r="C300" s="22" t="s">
        <v>748</v>
      </c>
      <c r="D300" s="12">
        <v>100</v>
      </c>
      <c r="E300" s="13" t="s">
        <v>8</v>
      </c>
      <c r="F300" s="31" t="s">
        <v>766</v>
      </c>
    </row>
    <row r="301" spans="1:6" hidden="1" x14ac:dyDescent="0.25">
      <c r="A301" s="9">
        <v>91063</v>
      </c>
      <c r="B301" s="9" t="s">
        <v>227</v>
      </c>
      <c r="C301" s="22" t="s">
        <v>749</v>
      </c>
      <c r="D301" s="12">
        <v>250</v>
      </c>
      <c r="E301" s="13" t="s">
        <v>8</v>
      </c>
      <c r="F301" s="31" t="s">
        <v>766</v>
      </c>
    </row>
    <row r="302" spans="1:6" hidden="1" x14ac:dyDescent="0.25">
      <c r="A302" s="9">
        <v>91072</v>
      </c>
      <c r="B302" s="9" t="s">
        <v>224</v>
      </c>
      <c r="C302" s="22" t="s">
        <v>750</v>
      </c>
      <c r="D302" s="12">
        <v>1500</v>
      </c>
      <c r="E302" s="13" t="s">
        <v>8</v>
      </c>
      <c r="F302" s="31" t="s">
        <v>766</v>
      </c>
    </row>
    <row r="303" spans="1:6" hidden="1" x14ac:dyDescent="0.25">
      <c r="A303" s="11">
        <v>97141</v>
      </c>
      <c r="B303" s="11" t="s">
        <v>432</v>
      </c>
      <c r="C303" s="22" t="s">
        <v>432</v>
      </c>
      <c r="D303" s="14">
        <v>3500</v>
      </c>
      <c r="E303" s="13" t="s">
        <v>8</v>
      </c>
      <c r="F303" s="31" t="s">
        <v>766</v>
      </c>
    </row>
    <row r="304" spans="1:6" hidden="1" x14ac:dyDescent="0.25">
      <c r="A304" s="11">
        <v>97142</v>
      </c>
      <c r="B304" s="11" t="s">
        <v>433</v>
      </c>
      <c r="C304" s="22" t="s">
        <v>433</v>
      </c>
      <c r="D304" s="14">
        <v>1000</v>
      </c>
      <c r="E304" s="13" t="s">
        <v>8</v>
      </c>
      <c r="F304" s="31" t="s">
        <v>766</v>
      </c>
    </row>
    <row r="305" spans="1:6" hidden="1" x14ac:dyDescent="0.25">
      <c r="A305" s="11">
        <v>97143</v>
      </c>
      <c r="B305" s="11" t="s">
        <v>434</v>
      </c>
      <c r="C305" s="22" t="s">
        <v>434</v>
      </c>
      <c r="D305" s="14">
        <v>2000</v>
      </c>
      <c r="E305" s="13" t="s">
        <v>8</v>
      </c>
      <c r="F305" s="31" t="s">
        <v>766</v>
      </c>
    </row>
    <row r="306" spans="1:6" hidden="1" x14ac:dyDescent="0.25"/>
    <row r="307" spans="1:6" hidden="1" x14ac:dyDescent="0.25">
      <c r="A307" s="19" t="s">
        <v>459</v>
      </c>
    </row>
    <row r="308" spans="1:6" hidden="1" x14ac:dyDescent="0.25">
      <c r="A308" s="11">
        <v>91086</v>
      </c>
      <c r="B308" s="9" t="s">
        <v>551</v>
      </c>
      <c r="C308" s="22" t="s">
        <v>387</v>
      </c>
      <c r="D308" s="14">
        <v>1</v>
      </c>
      <c r="E308" s="13" t="s">
        <v>8</v>
      </c>
      <c r="F308" s="31" t="s">
        <v>766</v>
      </c>
    </row>
    <row r="309" spans="1:6" hidden="1" x14ac:dyDescent="0.25">
      <c r="A309" s="11">
        <v>91098</v>
      </c>
      <c r="B309" s="9" t="s">
        <v>552</v>
      </c>
      <c r="C309" s="22" t="s">
        <v>394</v>
      </c>
      <c r="D309" s="14">
        <v>1</v>
      </c>
      <c r="E309" s="13" t="s">
        <v>8</v>
      </c>
      <c r="F309" s="31" t="s">
        <v>766</v>
      </c>
    </row>
    <row r="310" spans="1:6" hidden="1" x14ac:dyDescent="0.25">
      <c r="A310" s="11">
        <v>97144</v>
      </c>
      <c r="B310" s="10" t="s">
        <v>435</v>
      </c>
      <c r="C310" s="27" t="s">
        <v>435</v>
      </c>
      <c r="D310" s="14">
        <v>1</v>
      </c>
      <c r="E310" s="13" t="s">
        <v>8</v>
      </c>
      <c r="F310" s="31" t="s">
        <v>766</v>
      </c>
    </row>
    <row r="311" spans="1:6" hidden="1" x14ac:dyDescent="0.25">
      <c r="A311" s="11">
        <v>97145</v>
      </c>
      <c r="B311" s="11" t="s">
        <v>436</v>
      </c>
      <c r="C311" s="22" t="s">
        <v>436</v>
      </c>
      <c r="D311" s="14">
        <v>1</v>
      </c>
      <c r="E311" s="13" t="s">
        <v>8</v>
      </c>
      <c r="F311" s="31" t="s">
        <v>766</v>
      </c>
    </row>
    <row r="312" spans="1:6" hidden="1" x14ac:dyDescent="0.25">
      <c r="A312" s="11">
        <v>97146</v>
      </c>
      <c r="B312" s="10" t="s">
        <v>437</v>
      </c>
      <c r="C312" s="27" t="s">
        <v>437</v>
      </c>
      <c r="D312" s="14">
        <v>1</v>
      </c>
      <c r="E312" s="13" t="s">
        <v>8</v>
      </c>
      <c r="F312" s="31" t="s">
        <v>766</v>
      </c>
    </row>
    <row r="313" spans="1:6" hidden="1" x14ac:dyDescent="0.25">
      <c r="A313" s="11"/>
      <c r="B313" s="10"/>
      <c r="C313" s="27"/>
      <c r="D313" s="14"/>
      <c r="E313" s="13"/>
    </row>
    <row r="314" spans="1:6" hidden="1" x14ac:dyDescent="0.25">
      <c r="A314" s="20" t="s">
        <v>465</v>
      </c>
      <c r="B314" s="10"/>
      <c r="C314" s="27"/>
      <c r="D314" s="14"/>
      <c r="E314" s="13"/>
    </row>
    <row r="315" spans="1:6" hidden="1" x14ac:dyDescent="0.25">
      <c r="A315" s="11">
        <v>10143</v>
      </c>
      <c r="B315" s="9" t="s">
        <v>553</v>
      </c>
      <c r="C315" s="22" t="s">
        <v>288</v>
      </c>
      <c r="D315" s="12">
        <v>1000</v>
      </c>
      <c r="E315" s="13" t="s">
        <v>8</v>
      </c>
      <c r="F315" s="31" t="s">
        <v>766</v>
      </c>
    </row>
    <row r="316" spans="1:6" hidden="1" x14ac:dyDescent="0.25">
      <c r="A316" s="11">
        <v>91076</v>
      </c>
      <c r="B316" s="9" t="s">
        <v>554</v>
      </c>
      <c r="C316" s="22" t="s">
        <v>385</v>
      </c>
      <c r="D316" s="14">
        <v>18000</v>
      </c>
      <c r="E316" s="13" t="s">
        <v>8</v>
      </c>
      <c r="F316" s="31" t="s">
        <v>766</v>
      </c>
    </row>
    <row r="317" spans="1:6" hidden="1" x14ac:dyDescent="0.25">
      <c r="A317" s="11">
        <v>91077</v>
      </c>
      <c r="B317" s="9" t="s">
        <v>555</v>
      </c>
      <c r="C317" s="22" t="s">
        <v>386</v>
      </c>
      <c r="D317" s="14">
        <v>6000</v>
      </c>
      <c r="E317" s="13" t="s">
        <v>8</v>
      </c>
      <c r="F317" s="31" t="s">
        <v>766</v>
      </c>
    </row>
    <row r="318" spans="1:6" hidden="1" x14ac:dyDescent="0.25">
      <c r="A318" s="11">
        <v>91092</v>
      </c>
      <c r="B318" s="9" t="s">
        <v>556</v>
      </c>
      <c r="C318" s="22" t="s">
        <v>388</v>
      </c>
      <c r="D318" s="14">
        <v>280</v>
      </c>
      <c r="E318" s="13" t="s">
        <v>8</v>
      </c>
      <c r="F318" s="31" t="s">
        <v>766</v>
      </c>
    </row>
    <row r="319" spans="1:6" hidden="1" x14ac:dyDescent="0.25">
      <c r="A319" s="11">
        <v>91093</v>
      </c>
      <c r="B319" s="9" t="s">
        <v>557</v>
      </c>
      <c r="C319" s="22" t="s">
        <v>389</v>
      </c>
      <c r="D319" s="14">
        <v>410</v>
      </c>
      <c r="E319" s="13" t="s">
        <v>8</v>
      </c>
      <c r="F319" s="31" t="s">
        <v>766</v>
      </c>
    </row>
    <row r="320" spans="1:6" hidden="1" x14ac:dyDescent="0.25">
      <c r="A320" s="11">
        <v>91094</v>
      </c>
      <c r="B320" s="9" t="s">
        <v>558</v>
      </c>
      <c r="C320" s="22" t="s">
        <v>390</v>
      </c>
      <c r="D320" s="14">
        <v>560</v>
      </c>
      <c r="E320" s="13" t="s">
        <v>8</v>
      </c>
      <c r="F320" s="31" t="s">
        <v>766</v>
      </c>
    </row>
    <row r="321" spans="1:6" hidden="1" x14ac:dyDescent="0.25">
      <c r="A321" s="11">
        <v>91095</v>
      </c>
      <c r="B321" s="9" t="s">
        <v>559</v>
      </c>
      <c r="C321" s="22" t="s">
        <v>391</v>
      </c>
      <c r="D321" s="14">
        <v>2240</v>
      </c>
      <c r="E321" s="13" t="s">
        <v>8</v>
      </c>
      <c r="F321" s="31" t="s">
        <v>766</v>
      </c>
    </row>
    <row r="322" spans="1:6" hidden="1" x14ac:dyDescent="0.25">
      <c r="A322" s="11">
        <v>91096</v>
      </c>
      <c r="B322" s="9" t="s">
        <v>560</v>
      </c>
      <c r="C322" s="22" t="s">
        <v>392</v>
      </c>
      <c r="D322" s="14">
        <v>3280</v>
      </c>
      <c r="E322" s="13" t="s">
        <v>8</v>
      </c>
      <c r="F322" s="31" t="s">
        <v>766</v>
      </c>
    </row>
    <row r="323" spans="1:6" hidden="1" x14ac:dyDescent="0.25">
      <c r="A323" s="11">
        <v>91097</v>
      </c>
      <c r="B323" s="9" t="s">
        <v>561</v>
      </c>
      <c r="C323" s="22" t="s">
        <v>393</v>
      </c>
      <c r="D323" s="14">
        <v>4480</v>
      </c>
      <c r="E323" s="13" t="s">
        <v>8</v>
      </c>
      <c r="F323" s="31" t="s">
        <v>766</v>
      </c>
    </row>
    <row r="324" spans="1:6" hidden="1" x14ac:dyDescent="0.25">
      <c r="A324" s="11">
        <v>91101</v>
      </c>
      <c r="B324" s="9" t="s">
        <v>562</v>
      </c>
      <c r="C324" s="22" t="s">
        <v>395</v>
      </c>
      <c r="D324" s="14">
        <v>400</v>
      </c>
      <c r="E324" s="13" t="s">
        <v>8</v>
      </c>
      <c r="F324" s="31" t="s">
        <v>766</v>
      </c>
    </row>
    <row r="325" spans="1:6" hidden="1" x14ac:dyDescent="0.25">
      <c r="A325" s="11">
        <v>91102</v>
      </c>
      <c r="B325" s="9" t="s">
        <v>563</v>
      </c>
      <c r="C325" s="22" t="s">
        <v>396</v>
      </c>
      <c r="D325" s="14">
        <v>600</v>
      </c>
      <c r="E325" s="13" t="s">
        <v>8</v>
      </c>
      <c r="F325" s="31" t="s">
        <v>766</v>
      </c>
    </row>
    <row r="326" spans="1:6" hidden="1" x14ac:dyDescent="0.25">
      <c r="A326" s="11">
        <v>93080</v>
      </c>
      <c r="B326" s="9" t="s">
        <v>564</v>
      </c>
      <c r="C326" s="22" t="s">
        <v>412</v>
      </c>
      <c r="D326" s="14">
        <v>1</v>
      </c>
      <c r="E326" s="13" t="s">
        <v>8</v>
      </c>
      <c r="F326" s="31" t="s">
        <v>766</v>
      </c>
    </row>
    <row r="327" spans="1:6" hidden="1" x14ac:dyDescent="0.25">
      <c r="A327" s="11">
        <v>93148</v>
      </c>
      <c r="B327" s="9" t="s">
        <v>565</v>
      </c>
      <c r="C327" s="22" t="s">
        <v>413</v>
      </c>
      <c r="D327" s="14">
        <v>250</v>
      </c>
      <c r="E327" s="13" t="s">
        <v>8</v>
      </c>
      <c r="F327" s="31" t="s">
        <v>766</v>
      </c>
    </row>
    <row r="328" spans="1:6" hidden="1" x14ac:dyDescent="0.25">
      <c r="A328" s="11">
        <v>93154</v>
      </c>
      <c r="B328" s="11" t="s">
        <v>414</v>
      </c>
      <c r="C328" s="22" t="s">
        <v>414</v>
      </c>
      <c r="D328" s="14">
        <v>75</v>
      </c>
      <c r="E328" s="13" t="s">
        <v>8</v>
      </c>
      <c r="F328" s="31" t="s">
        <v>766</v>
      </c>
    </row>
    <row r="329" spans="1:6" hidden="1" x14ac:dyDescent="0.25">
      <c r="A329" s="11">
        <v>93157</v>
      </c>
      <c r="B329" s="9" t="s">
        <v>566</v>
      </c>
      <c r="C329" s="22" t="s">
        <v>415</v>
      </c>
      <c r="D329" s="14">
        <v>225</v>
      </c>
      <c r="E329" s="13" t="s">
        <v>8</v>
      </c>
      <c r="F329" s="31" t="s">
        <v>766</v>
      </c>
    </row>
    <row r="330" spans="1:6" hidden="1" x14ac:dyDescent="0.25">
      <c r="A330" s="11">
        <v>93158</v>
      </c>
      <c r="B330" s="9" t="s">
        <v>567</v>
      </c>
      <c r="C330" s="22" t="s">
        <v>416</v>
      </c>
      <c r="D330" s="14">
        <v>337.5</v>
      </c>
      <c r="E330" s="13" t="s">
        <v>8</v>
      </c>
      <c r="F330" s="31" t="s">
        <v>766</v>
      </c>
    </row>
    <row r="331" spans="1:6" hidden="1" x14ac:dyDescent="0.25">
      <c r="A331" s="11">
        <v>93159</v>
      </c>
      <c r="B331" s="9" t="s">
        <v>568</v>
      </c>
      <c r="C331" s="22" t="s">
        <v>417</v>
      </c>
      <c r="D331" s="14">
        <v>450</v>
      </c>
      <c r="E331" s="13" t="s">
        <v>8</v>
      </c>
      <c r="F331" s="31" t="s">
        <v>766</v>
      </c>
    </row>
    <row r="332" spans="1:6" hidden="1" x14ac:dyDescent="0.25">
      <c r="A332" s="9">
        <v>93160</v>
      </c>
      <c r="B332" s="9" t="s">
        <v>237</v>
      </c>
      <c r="C332" s="22" t="s">
        <v>751</v>
      </c>
      <c r="D332" s="12">
        <v>1800</v>
      </c>
      <c r="E332" s="13" t="s">
        <v>8</v>
      </c>
      <c r="F332" s="31" t="s">
        <v>766</v>
      </c>
    </row>
    <row r="333" spans="1:6" hidden="1" x14ac:dyDescent="0.25"/>
    <row r="334" spans="1:6" hidden="1" x14ac:dyDescent="0.25">
      <c r="A334" s="19" t="s">
        <v>460</v>
      </c>
    </row>
    <row r="335" spans="1:6" hidden="1" x14ac:dyDescent="0.25">
      <c r="A335" s="11">
        <v>93061</v>
      </c>
      <c r="B335" s="11" t="s">
        <v>246</v>
      </c>
      <c r="C335" s="22" t="s">
        <v>246</v>
      </c>
      <c r="D335" s="14">
        <v>2800</v>
      </c>
      <c r="E335" s="13" t="s">
        <v>11</v>
      </c>
      <c r="F335" s="31" t="s">
        <v>766</v>
      </c>
    </row>
    <row r="336" spans="1:6" hidden="1" x14ac:dyDescent="0.25">
      <c r="A336" s="11">
        <v>93062</v>
      </c>
      <c r="B336" s="9" t="s">
        <v>249</v>
      </c>
      <c r="C336" s="22" t="s">
        <v>408</v>
      </c>
      <c r="D336" s="14">
        <v>1500</v>
      </c>
      <c r="E336" s="13" t="s">
        <v>11</v>
      </c>
      <c r="F336" s="31" t="s">
        <v>766</v>
      </c>
    </row>
    <row r="337" spans="1:6" hidden="1" x14ac:dyDescent="0.25">
      <c r="A337" s="11">
        <v>93066</v>
      </c>
      <c r="B337" s="9" t="s">
        <v>569</v>
      </c>
      <c r="C337" s="24" t="s">
        <v>409</v>
      </c>
      <c r="D337" s="14">
        <v>1</v>
      </c>
      <c r="E337" s="13" t="s">
        <v>11</v>
      </c>
      <c r="F337" s="31" t="s">
        <v>766</v>
      </c>
    </row>
    <row r="338" spans="1:6" hidden="1" x14ac:dyDescent="0.25">
      <c r="A338" s="11">
        <v>93069</v>
      </c>
      <c r="B338" s="11" t="s">
        <v>410</v>
      </c>
      <c r="C338" s="22" t="s">
        <v>410</v>
      </c>
      <c r="D338" s="14">
        <v>395</v>
      </c>
      <c r="E338" s="13" t="s">
        <v>11</v>
      </c>
      <c r="F338" s="31" t="s">
        <v>766</v>
      </c>
    </row>
    <row r="339" spans="1:6" hidden="1" x14ac:dyDescent="0.25">
      <c r="A339" s="11">
        <v>93071</v>
      </c>
      <c r="B339" s="11" t="s">
        <v>252</v>
      </c>
      <c r="C339" s="22" t="s">
        <v>252</v>
      </c>
      <c r="D339" s="14">
        <v>195</v>
      </c>
      <c r="E339" s="13" t="s">
        <v>11</v>
      </c>
      <c r="F339" s="31" t="s">
        <v>766</v>
      </c>
    </row>
    <row r="340" spans="1:6" hidden="1" x14ac:dyDescent="0.25">
      <c r="A340" s="11">
        <v>93072</v>
      </c>
      <c r="B340" s="11" t="s">
        <v>253</v>
      </c>
      <c r="C340" s="22" t="s">
        <v>253</v>
      </c>
      <c r="D340" s="14">
        <v>99</v>
      </c>
      <c r="E340" s="13" t="s">
        <v>11</v>
      </c>
      <c r="F340" s="31" t="s">
        <v>766</v>
      </c>
    </row>
    <row r="341" spans="1:6" hidden="1" x14ac:dyDescent="0.25">
      <c r="A341" s="11">
        <v>93074</v>
      </c>
      <c r="B341" s="11" t="s">
        <v>254</v>
      </c>
      <c r="C341" s="22" t="s">
        <v>254</v>
      </c>
      <c r="D341" s="14">
        <v>3500</v>
      </c>
      <c r="E341" s="13" t="s">
        <v>11</v>
      </c>
      <c r="F341" s="31" t="s">
        <v>766</v>
      </c>
    </row>
    <row r="342" spans="1:6" hidden="1" x14ac:dyDescent="0.25">
      <c r="A342" s="11">
        <v>93078</v>
      </c>
      <c r="B342" s="11" t="s">
        <v>411</v>
      </c>
      <c r="C342" s="22" t="s">
        <v>411</v>
      </c>
      <c r="D342" s="14">
        <v>2800</v>
      </c>
      <c r="E342" s="13" t="s">
        <v>11</v>
      </c>
      <c r="F342" s="31" t="s">
        <v>766</v>
      </c>
    </row>
    <row r="343" spans="1:6" hidden="1" x14ac:dyDescent="0.25">
      <c r="A343" s="11">
        <v>93079</v>
      </c>
      <c r="B343" s="11" t="s">
        <v>248</v>
      </c>
      <c r="C343" s="22" t="s">
        <v>248</v>
      </c>
      <c r="D343" s="14">
        <v>2800</v>
      </c>
      <c r="E343" s="13" t="s">
        <v>11</v>
      </c>
      <c r="F343" s="31" t="s">
        <v>766</v>
      </c>
    </row>
    <row r="344" spans="1:6" hidden="1" x14ac:dyDescent="0.25">
      <c r="A344" s="11">
        <v>93193</v>
      </c>
      <c r="B344" s="11" t="s">
        <v>421</v>
      </c>
      <c r="C344" s="22" t="s">
        <v>421</v>
      </c>
      <c r="D344" s="14">
        <v>2250</v>
      </c>
      <c r="E344" s="13" t="s">
        <v>11</v>
      </c>
      <c r="F344" s="31" t="s">
        <v>766</v>
      </c>
    </row>
    <row r="345" spans="1:6" hidden="1" x14ac:dyDescent="0.25">
      <c r="A345" s="11">
        <v>93255</v>
      </c>
      <c r="B345" s="11" t="s">
        <v>422</v>
      </c>
      <c r="C345" s="22" t="s">
        <v>422</v>
      </c>
      <c r="D345" s="14">
        <v>2800</v>
      </c>
      <c r="E345" s="13" t="s">
        <v>11</v>
      </c>
      <c r="F345" s="31" t="s">
        <v>766</v>
      </c>
    </row>
    <row r="346" spans="1:6" hidden="1" x14ac:dyDescent="0.25">
      <c r="A346" s="11">
        <v>93256</v>
      </c>
      <c r="B346" s="11" t="s">
        <v>423</v>
      </c>
      <c r="C346" s="22" t="s">
        <v>423</v>
      </c>
      <c r="D346" s="14">
        <v>795</v>
      </c>
      <c r="E346" s="13" t="s">
        <v>11</v>
      </c>
      <c r="F346" s="31" t="s">
        <v>766</v>
      </c>
    </row>
    <row r="347" spans="1:6" hidden="1" x14ac:dyDescent="0.25">
      <c r="A347" s="11">
        <v>93257</v>
      </c>
      <c r="B347" s="11" t="s">
        <v>424</v>
      </c>
      <c r="C347" s="22" t="s">
        <v>424</v>
      </c>
      <c r="D347" s="14">
        <v>1500</v>
      </c>
      <c r="E347" s="13" t="s">
        <v>11</v>
      </c>
      <c r="F347" s="31" t="s">
        <v>766</v>
      </c>
    </row>
    <row r="348" spans="1:6" hidden="1" x14ac:dyDescent="0.25">
      <c r="A348" s="11">
        <v>93259</v>
      </c>
      <c r="B348" s="11" t="s">
        <v>425</v>
      </c>
      <c r="C348" s="22" t="s">
        <v>425</v>
      </c>
      <c r="D348" s="14">
        <v>595</v>
      </c>
      <c r="E348" s="13" t="s">
        <v>11</v>
      </c>
      <c r="F348" s="31" t="s">
        <v>766</v>
      </c>
    </row>
    <row r="350" spans="1:6" x14ac:dyDescent="0.25">
      <c r="A350" s="19" t="s">
        <v>463</v>
      </c>
    </row>
    <row r="351" spans="1:6" x14ac:dyDescent="0.25">
      <c r="A351" s="9">
        <v>10151</v>
      </c>
      <c r="B351" s="9" t="s">
        <v>262</v>
      </c>
      <c r="C351" s="22" t="s">
        <v>752</v>
      </c>
      <c r="D351" s="12">
        <v>43</v>
      </c>
      <c r="E351" s="13" t="s">
        <v>8</v>
      </c>
    </row>
    <row r="352" spans="1:6" x14ac:dyDescent="0.25">
      <c r="A352" s="9">
        <v>10162</v>
      </c>
      <c r="B352" s="9" t="s">
        <v>263</v>
      </c>
      <c r="C352" s="22" t="s">
        <v>753</v>
      </c>
      <c r="D352" s="12">
        <v>27</v>
      </c>
      <c r="E352" s="13" t="s">
        <v>8</v>
      </c>
      <c r="F352" s="31" t="s">
        <v>768</v>
      </c>
    </row>
    <row r="353" spans="1:6" x14ac:dyDescent="0.25">
      <c r="A353" s="9">
        <v>10169</v>
      </c>
      <c r="B353" s="9" t="s">
        <v>264</v>
      </c>
      <c r="C353" s="22" t="s">
        <v>754</v>
      </c>
      <c r="D353" s="12">
        <v>12.25</v>
      </c>
      <c r="E353" s="13" t="s">
        <v>8</v>
      </c>
      <c r="F353" s="31" t="s">
        <v>768</v>
      </c>
    </row>
    <row r="354" spans="1:6" x14ac:dyDescent="0.25">
      <c r="A354" s="9">
        <v>10195</v>
      </c>
      <c r="B354" s="9" t="s">
        <v>265</v>
      </c>
      <c r="C354" s="22" t="s">
        <v>755</v>
      </c>
      <c r="D354" s="12">
        <v>13</v>
      </c>
      <c r="E354" s="13" t="s">
        <v>8</v>
      </c>
      <c r="F354" s="31" t="s">
        <v>768</v>
      </c>
    </row>
    <row r="355" spans="1:6" x14ac:dyDescent="0.25">
      <c r="A355" s="9">
        <v>10211</v>
      </c>
      <c r="B355" s="9" t="s">
        <v>266</v>
      </c>
      <c r="C355" s="22" t="s">
        <v>756</v>
      </c>
      <c r="D355" s="12">
        <v>13</v>
      </c>
      <c r="E355" s="13" t="s">
        <v>8</v>
      </c>
      <c r="F355" s="31" t="s">
        <v>768</v>
      </c>
    </row>
    <row r="356" spans="1:6" x14ac:dyDescent="0.25">
      <c r="A356" s="9">
        <v>10212</v>
      </c>
      <c r="B356" s="9" t="s">
        <v>189</v>
      </c>
      <c r="C356" s="22" t="s">
        <v>757</v>
      </c>
      <c r="D356" s="12">
        <v>25</v>
      </c>
      <c r="E356" s="13" t="s">
        <v>9</v>
      </c>
      <c r="F356" s="31" t="s">
        <v>766</v>
      </c>
    </row>
    <row r="357" spans="1:6" x14ac:dyDescent="0.25">
      <c r="A357" s="9">
        <v>10223</v>
      </c>
      <c r="B357" s="9" t="s">
        <v>267</v>
      </c>
      <c r="C357" s="22" t="s">
        <v>758</v>
      </c>
      <c r="D357" s="12">
        <v>95</v>
      </c>
      <c r="E357" s="13" t="s">
        <v>8</v>
      </c>
      <c r="F357" s="31" t="s">
        <v>768</v>
      </c>
    </row>
    <row r="358" spans="1:6" x14ac:dyDescent="0.25">
      <c r="A358" s="11">
        <v>10224</v>
      </c>
      <c r="B358" s="9" t="s">
        <v>570</v>
      </c>
      <c r="C358" s="22" t="s">
        <v>306</v>
      </c>
      <c r="D358" s="14">
        <v>20</v>
      </c>
      <c r="E358" s="13" t="s">
        <v>8</v>
      </c>
      <c r="F358" s="31" t="s">
        <v>768</v>
      </c>
    </row>
    <row r="359" spans="1:6" x14ac:dyDescent="0.25">
      <c r="A359" s="9">
        <v>10269</v>
      </c>
      <c r="B359" s="9" t="s">
        <v>105</v>
      </c>
      <c r="C359" s="22" t="s">
        <v>759</v>
      </c>
      <c r="D359" s="12">
        <v>35</v>
      </c>
      <c r="E359" s="13" t="s">
        <v>8</v>
      </c>
      <c r="F359" s="31" t="s">
        <v>768</v>
      </c>
    </row>
    <row r="360" spans="1:6" x14ac:dyDescent="0.25">
      <c r="A360" s="11">
        <v>10370</v>
      </c>
      <c r="B360" s="9" t="s">
        <v>572</v>
      </c>
      <c r="C360" s="22" t="s">
        <v>311</v>
      </c>
      <c r="D360" s="14">
        <v>7</v>
      </c>
      <c r="E360" s="13" t="s">
        <v>8</v>
      </c>
      <c r="F360" s="31" t="s">
        <v>768</v>
      </c>
    </row>
    <row r="361" spans="1:6" x14ac:dyDescent="0.25">
      <c r="A361" s="11">
        <v>10371</v>
      </c>
      <c r="B361" s="9" t="s">
        <v>573</v>
      </c>
      <c r="C361" s="22" t="s">
        <v>312</v>
      </c>
      <c r="D361" s="14">
        <v>7</v>
      </c>
      <c r="E361" s="13" t="s">
        <v>8</v>
      </c>
      <c r="F361" s="31" t="s">
        <v>768</v>
      </c>
    </row>
    <row r="362" spans="1:6" x14ac:dyDescent="0.25">
      <c r="A362" s="11">
        <v>10372</v>
      </c>
      <c r="B362" s="9" t="s">
        <v>574</v>
      </c>
      <c r="C362" s="22" t="s">
        <v>313</v>
      </c>
      <c r="D362" s="14">
        <v>7</v>
      </c>
      <c r="E362" s="13" t="s">
        <v>8</v>
      </c>
      <c r="F362" s="31" t="s">
        <v>768</v>
      </c>
    </row>
    <row r="363" spans="1:6" x14ac:dyDescent="0.25">
      <c r="A363" s="11">
        <v>10373</v>
      </c>
      <c r="B363" s="11" t="s">
        <v>314</v>
      </c>
      <c r="C363" s="22" t="s">
        <v>314</v>
      </c>
      <c r="D363" s="14">
        <v>3</v>
      </c>
      <c r="E363" s="13" t="s">
        <v>8</v>
      </c>
      <c r="F363" s="31" t="s">
        <v>768</v>
      </c>
    </row>
    <row r="364" spans="1:6" x14ac:dyDescent="0.25">
      <c r="A364" s="11">
        <v>10381</v>
      </c>
      <c r="B364" s="9" t="s">
        <v>575</v>
      </c>
      <c r="C364" s="24" t="s">
        <v>315</v>
      </c>
      <c r="D364" s="14">
        <v>27</v>
      </c>
      <c r="E364" s="13" t="s">
        <v>8</v>
      </c>
      <c r="F364" s="31" t="s">
        <v>768</v>
      </c>
    </row>
    <row r="365" spans="1:6" x14ac:dyDescent="0.25">
      <c r="A365" s="11">
        <v>10397</v>
      </c>
      <c r="B365" s="11" t="s">
        <v>316</v>
      </c>
      <c r="C365" s="22" t="s">
        <v>316</v>
      </c>
      <c r="D365" s="14">
        <v>3</v>
      </c>
      <c r="E365" s="13" t="s">
        <v>8</v>
      </c>
      <c r="F365" s="31" t="s">
        <v>768</v>
      </c>
    </row>
    <row r="366" spans="1:6" x14ac:dyDescent="0.25">
      <c r="A366" s="11">
        <v>10400</v>
      </c>
      <c r="B366" s="9" t="s">
        <v>576</v>
      </c>
      <c r="C366" s="22" t="s">
        <v>317</v>
      </c>
      <c r="D366" s="14">
        <v>150</v>
      </c>
      <c r="E366" s="13" t="s">
        <v>8</v>
      </c>
      <c r="F366" s="31" t="s">
        <v>768</v>
      </c>
    </row>
    <row r="367" spans="1:6" x14ac:dyDescent="0.25">
      <c r="A367" s="16">
        <v>10401</v>
      </c>
      <c r="B367" s="16" t="s">
        <v>106</v>
      </c>
      <c r="C367" s="22" t="s">
        <v>760</v>
      </c>
      <c r="D367" s="17">
        <v>195</v>
      </c>
      <c r="E367" s="18" t="s">
        <v>8</v>
      </c>
      <c r="F367" s="31" t="s">
        <v>768</v>
      </c>
    </row>
    <row r="368" spans="1:6" x14ac:dyDescent="0.25">
      <c r="A368" s="4">
        <v>60038</v>
      </c>
      <c r="B368" s="4" t="s">
        <v>258</v>
      </c>
      <c r="C368" s="32" t="s">
        <v>761</v>
      </c>
      <c r="D368" s="8">
        <v>1428</v>
      </c>
      <c r="E368" s="6" t="s">
        <v>8</v>
      </c>
    </row>
    <row r="369" spans="1:6" x14ac:dyDescent="0.25">
      <c r="A369" s="4">
        <v>60039</v>
      </c>
      <c r="B369" s="4" t="s">
        <v>259</v>
      </c>
      <c r="C369" s="32" t="s">
        <v>762</v>
      </c>
      <c r="D369" s="8">
        <v>1428</v>
      </c>
      <c r="E369" s="6" t="s">
        <v>8</v>
      </c>
    </row>
    <row r="370" spans="1:6" x14ac:dyDescent="0.25">
      <c r="A370" s="9">
        <v>60047</v>
      </c>
      <c r="B370" s="9" t="s">
        <v>257</v>
      </c>
      <c r="C370" s="22" t="s">
        <v>763</v>
      </c>
      <c r="D370" s="12">
        <v>99</v>
      </c>
      <c r="E370" s="13" t="s">
        <v>8</v>
      </c>
    </row>
    <row r="371" spans="1:6" x14ac:dyDescent="0.25">
      <c r="A371" s="11">
        <v>80015</v>
      </c>
      <c r="B371" s="9" t="s">
        <v>577</v>
      </c>
      <c r="C371" s="22" t="s">
        <v>377</v>
      </c>
      <c r="D371" s="14">
        <v>22</v>
      </c>
      <c r="E371" s="13" t="s">
        <v>8</v>
      </c>
      <c r="F371" s="31" t="s">
        <v>766</v>
      </c>
    </row>
    <row r="372" spans="1:6" x14ac:dyDescent="0.25">
      <c r="A372" s="11">
        <v>80016</v>
      </c>
      <c r="B372" s="9" t="s">
        <v>578</v>
      </c>
      <c r="C372" s="22" t="s">
        <v>378</v>
      </c>
      <c r="D372" s="14">
        <v>22</v>
      </c>
      <c r="E372" s="13" t="s">
        <v>8</v>
      </c>
      <c r="F372" s="31" t="s">
        <v>766</v>
      </c>
    </row>
    <row r="373" spans="1:6" x14ac:dyDescent="0.25">
      <c r="A373" s="11">
        <v>80017</v>
      </c>
      <c r="B373" s="9" t="s">
        <v>579</v>
      </c>
      <c r="C373" s="22" t="s">
        <v>379</v>
      </c>
      <c r="D373" s="14">
        <v>22</v>
      </c>
      <c r="E373" s="13" t="s">
        <v>8</v>
      </c>
      <c r="F373" s="31" t="s">
        <v>766</v>
      </c>
    </row>
    <row r="374" spans="1:6" x14ac:dyDescent="0.25">
      <c r="A374" s="11">
        <v>80018</v>
      </c>
      <c r="B374" s="9" t="s">
        <v>580</v>
      </c>
      <c r="C374" s="22" t="s">
        <v>380</v>
      </c>
      <c r="D374" s="14">
        <v>22</v>
      </c>
      <c r="E374" s="13" t="s">
        <v>8</v>
      </c>
      <c r="F374" s="31" t="s">
        <v>766</v>
      </c>
    </row>
    <row r="375" spans="1:6" x14ac:dyDescent="0.25">
      <c r="A375" s="11">
        <v>80019</v>
      </c>
      <c r="B375" s="9" t="s">
        <v>581</v>
      </c>
      <c r="C375" s="22" t="s">
        <v>381</v>
      </c>
      <c r="D375" s="14">
        <v>22</v>
      </c>
      <c r="E375" s="13" t="s">
        <v>8</v>
      </c>
      <c r="F375" s="31" t="s">
        <v>766</v>
      </c>
    </row>
    <row r="376" spans="1:6" x14ac:dyDescent="0.25">
      <c r="A376" s="11">
        <v>80020</v>
      </c>
      <c r="B376" s="9" t="s">
        <v>582</v>
      </c>
      <c r="C376" s="22" t="s">
        <v>382</v>
      </c>
      <c r="D376" s="14">
        <v>22</v>
      </c>
      <c r="E376" s="13" t="s">
        <v>8</v>
      </c>
      <c r="F376" s="31" t="s">
        <v>766</v>
      </c>
    </row>
    <row r="456" spans="1:5" x14ac:dyDescent="0.25">
      <c r="A456" s="11"/>
      <c r="B456" s="11"/>
      <c r="C456" s="22"/>
      <c r="D456" s="14"/>
      <c r="E456" s="1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3"/>
  <sheetViews>
    <sheetView topLeftCell="A56" workbookViewId="0">
      <selection activeCell="E72" sqref="E72:E73"/>
    </sheetView>
  </sheetViews>
  <sheetFormatPr defaultRowHeight="15" x14ac:dyDescent="0.25"/>
  <cols>
    <col min="1" max="1" width="15.42578125" customWidth="1"/>
    <col min="2" max="2" width="16.7109375" customWidth="1"/>
    <col min="3" max="3" width="95.28515625" customWidth="1"/>
    <col min="4" max="4" width="10.85546875" style="73" customWidth="1"/>
  </cols>
  <sheetData>
    <row r="2" spans="1:5" ht="21" x14ac:dyDescent="0.35">
      <c r="A2" s="78" t="s">
        <v>1381</v>
      </c>
      <c r="B2" s="59"/>
      <c r="C2" s="35"/>
    </row>
    <row r="3" spans="1:5" x14ac:dyDescent="0.25">
      <c r="A3" s="43" t="s">
        <v>1266</v>
      </c>
      <c r="B3" s="59"/>
      <c r="C3" s="35"/>
    </row>
    <row r="4" spans="1:5" ht="57" x14ac:dyDescent="0.25">
      <c r="B4" s="43"/>
      <c r="C4" s="83" t="s">
        <v>1382</v>
      </c>
    </row>
    <row r="5" spans="1:5" x14ac:dyDescent="0.25">
      <c r="A5" s="45"/>
      <c r="B5" s="45" t="s">
        <v>860</v>
      </c>
      <c r="C5" s="69" t="s">
        <v>611</v>
      </c>
      <c r="D5" s="72" t="s">
        <v>80</v>
      </c>
      <c r="E5" s="30" t="s">
        <v>1376</v>
      </c>
    </row>
    <row r="6" spans="1:5" x14ac:dyDescent="0.25">
      <c r="A6" s="81" t="s">
        <v>1324</v>
      </c>
      <c r="D6" s="82" t="s">
        <v>80</v>
      </c>
    </row>
    <row r="7" spans="1:5" x14ac:dyDescent="0.25">
      <c r="A7" s="19" t="s">
        <v>1267</v>
      </c>
    </row>
    <row r="8" spans="1:5" x14ac:dyDescent="0.25">
      <c r="B8" t="s">
        <v>1268</v>
      </c>
      <c r="C8" t="s">
        <v>1269</v>
      </c>
      <c r="D8" s="73">
        <v>449.95</v>
      </c>
      <c r="E8" s="79" t="s">
        <v>1378</v>
      </c>
    </row>
    <row r="9" spans="1:5" x14ac:dyDescent="0.25">
      <c r="B9" t="s">
        <v>1270</v>
      </c>
      <c r="C9" t="s">
        <v>1271</v>
      </c>
      <c r="D9" s="73">
        <v>399.95</v>
      </c>
      <c r="E9" s="79" t="s">
        <v>1378</v>
      </c>
    </row>
    <row r="10" spans="1:5" x14ac:dyDescent="0.25">
      <c r="B10" t="s">
        <v>1272</v>
      </c>
      <c r="C10" t="s">
        <v>1273</v>
      </c>
      <c r="D10" s="73">
        <v>399.95</v>
      </c>
      <c r="E10" s="79" t="s">
        <v>1378</v>
      </c>
    </row>
    <row r="11" spans="1:5" x14ac:dyDescent="0.25">
      <c r="B11" t="s">
        <v>1274</v>
      </c>
      <c r="C11" t="s">
        <v>1275</v>
      </c>
      <c r="D11" s="73">
        <v>421.95</v>
      </c>
      <c r="E11" s="79" t="s">
        <v>1378</v>
      </c>
    </row>
    <row r="12" spans="1:5" x14ac:dyDescent="0.25">
      <c r="B12" t="s">
        <v>1276</v>
      </c>
      <c r="C12" t="s">
        <v>1277</v>
      </c>
      <c r="D12" s="73">
        <v>399.95</v>
      </c>
      <c r="E12" s="79" t="s">
        <v>1378</v>
      </c>
    </row>
    <row r="13" spans="1:5" x14ac:dyDescent="0.25">
      <c r="B13" t="s">
        <v>1278</v>
      </c>
      <c r="C13" t="s">
        <v>1279</v>
      </c>
      <c r="D13" s="73">
        <v>329.95</v>
      </c>
      <c r="E13" s="79" t="s">
        <v>1378</v>
      </c>
    </row>
    <row r="14" spans="1:5" x14ac:dyDescent="0.25">
      <c r="B14" t="s">
        <v>1280</v>
      </c>
      <c r="C14" t="s">
        <v>1281</v>
      </c>
      <c r="D14" s="73">
        <v>349.95</v>
      </c>
      <c r="E14" s="79" t="s">
        <v>1378</v>
      </c>
    </row>
    <row r="15" spans="1:5" x14ac:dyDescent="0.25">
      <c r="B15" t="s">
        <v>1282</v>
      </c>
      <c r="C15" t="s">
        <v>1283</v>
      </c>
      <c r="D15" s="73">
        <v>319.95</v>
      </c>
      <c r="E15" s="79" t="s">
        <v>1378</v>
      </c>
    </row>
    <row r="16" spans="1:5" x14ac:dyDescent="0.25">
      <c r="B16" t="s">
        <v>1284</v>
      </c>
      <c r="C16" t="s">
        <v>1285</v>
      </c>
      <c r="D16" s="73">
        <v>329.95</v>
      </c>
      <c r="E16" s="79" t="s">
        <v>1378</v>
      </c>
    </row>
    <row r="17" spans="1:5" x14ac:dyDescent="0.25">
      <c r="A17" s="19" t="s">
        <v>1286</v>
      </c>
    </row>
    <row r="18" spans="1:5" x14ac:dyDescent="0.25">
      <c r="B18" t="s">
        <v>1287</v>
      </c>
      <c r="C18" t="s">
        <v>1288</v>
      </c>
      <c r="D18" s="73">
        <v>162</v>
      </c>
      <c r="E18" s="79" t="s">
        <v>1378</v>
      </c>
    </row>
    <row r="19" spans="1:5" x14ac:dyDescent="0.25">
      <c r="B19" t="s">
        <v>1289</v>
      </c>
      <c r="C19" t="s">
        <v>1290</v>
      </c>
      <c r="D19" s="73">
        <v>139</v>
      </c>
      <c r="E19" s="79" t="s">
        <v>1378</v>
      </c>
    </row>
    <row r="20" spans="1:5" x14ac:dyDescent="0.25">
      <c r="B20" t="s">
        <v>1291</v>
      </c>
      <c r="C20" t="s">
        <v>1292</v>
      </c>
      <c r="D20" s="73">
        <v>104</v>
      </c>
      <c r="E20" s="79" t="s">
        <v>1378</v>
      </c>
    </row>
    <row r="21" spans="1:5" x14ac:dyDescent="0.25">
      <c r="B21" t="s">
        <v>1293</v>
      </c>
      <c r="C21" t="s">
        <v>1294</v>
      </c>
      <c r="D21" s="73">
        <v>124</v>
      </c>
      <c r="E21" s="79" t="s">
        <v>1378</v>
      </c>
    </row>
    <row r="22" spans="1:5" x14ac:dyDescent="0.25">
      <c r="B22" t="s">
        <v>1295</v>
      </c>
      <c r="C22" t="s">
        <v>1296</v>
      </c>
      <c r="D22" s="73">
        <v>140</v>
      </c>
      <c r="E22" s="79" t="s">
        <v>1378</v>
      </c>
    </row>
    <row r="23" spans="1:5" x14ac:dyDescent="0.25">
      <c r="A23" s="19" t="s">
        <v>1297</v>
      </c>
    </row>
    <row r="24" spans="1:5" x14ac:dyDescent="0.25">
      <c r="B24" t="s">
        <v>1268</v>
      </c>
      <c r="C24" t="s">
        <v>1269</v>
      </c>
      <c r="D24" s="73">
        <v>449.95</v>
      </c>
      <c r="E24" s="79" t="s">
        <v>1378</v>
      </c>
    </row>
    <row r="25" spans="1:5" x14ac:dyDescent="0.25">
      <c r="B25" t="s">
        <v>1270</v>
      </c>
      <c r="C25" t="s">
        <v>1271</v>
      </c>
      <c r="D25" s="73">
        <v>399.95</v>
      </c>
      <c r="E25" s="79" t="s">
        <v>1378</v>
      </c>
    </row>
    <row r="26" spans="1:5" x14ac:dyDescent="0.25">
      <c r="B26" t="s">
        <v>1272</v>
      </c>
      <c r="C26" t="s">
        <v>1273</v>
      </c>
      <c r="D26" s="73">
        <v>399.95</v>
      </c>
      <c r="E26" s="79" t="s">
        <v>1378</v>
      </c>
    </row>
    <row r="27" spans="1:5" x14ac:dyDescent="0.25">
      <c r="B27" t="s">
        <v>1274</v>
      </c>
      <c r="C27" t="s">
        <v>1275</v>
      </c>
      <c r="D27" s="73">
        <v>421.95</v>
      </c>
      <c r="E27" s="79" t="s">
        <v>1378</v>
      </c>
    </row>
    <row r="28" spans="1:5" x14ac:dyDescent="0.25">
      <c r="B28" t="s">
        <v>1276</v>
      </c>
      <c r="C28" t="s">
        <v>1277</v>
      </c>
      <c r="D28" s="73">
        <v>399.95</v>
      </c>
      <c r="E28" s="79" t="s">
        <v>1378</v>
      </c>
    </row>
    <row r="29" spans="1:5" x14ac:dyDescent="0.25">
      <c r="B29" t="s">
        <v>1298</v>
      </c>
      <c r="C29" t="s">
        <v>1299</v>
      </c>
      <c r="D29" s="73">
        <v>279.95</v>
      </c>
      <c r="E29" s="79" t="s">
        <v>1378</v>
      </c>
    </row>
    <row r="30" spans="1:5" x14ac:dyDescent="0.25">
      <c r="B30" t="s">
        <v>1300</v>
      </c>
      <c r="C30" t="s">
        <v>1301</v>
      </c>
      <c r="D30" s="73">
        <v>279.95</v>
      </c>
      <c r="E30" s="79" t="s">
        <v>1378</v>
      </c>
    </row>
    <row r="31" spans="1:5" x14ac:dyDescent="0.25">
      <c r="B31" t="s">
        <v>1302</v>
      </c>
      <c r="C31" t="s">
        <v>1303</v>
      </c>
      <c r="D31" s="73">
        <v>199.95</v>
      </c>
      <c r="E31" s="79" t="s">
        <v>1378</v>
      </c>
    </row>
    <row r="32" spans="1:5" x14ac:dyDescent="0.25">
      <c r="A32" s="19" t="s">
        <v>1304</v>
      </c>
    </row>
    <row r="33" spans="1:5" x14ac:dyDescent="0.25">
      <c r="B33" t="s">
        <v>1305</v>
      </c>
      <c r="C33" t="s">
        <v>1306</v>
      </c>
      <c r="D33" s="73">
        <v>49.95</v>
      </c>
      <c r="E33" s="79" t="s">
        <v>1378</v>
      </c>
    </row>
    <row r="34" spans="1:5" x14ac:dyDescent="0.25">
      <c r="B34" t="s">
        <v>1307</v>
      </c>
      <c r="C34" t="s">
        <v>1308</v>
      </c>
      <c r="D34" s="73">
        <v>44.95</v>
      </c>
      <c r="E34" s="79" t="s">
        <v>1378</v>
      </c>
    </row>
    <row r="35" spans="1:5" x14ac:dyDescent="0.25">
      <c r="B35" t="s">
        <v>1309</v>
      </c>
      <c r="C35" t="s">
        <v>1310</v>
      </c>
      <c r="D35" s="73">
        <v>99.95</v>
      </c>
      <c r="E35" s="79" t="s">
        <v>1378</v>
      </c>
    </row>
    <row r="36" spans="1:5" x14ac:dyDescent="0.25">
      <c r="B36" t="s">
        <v>1311</v>
      </c>
      <c r="C36" t="s">
        <v>1312</v>
      </c>
      <c r="D36" s="73">
        <v>89.95</v>
      </c>
      <c r="E36" s="79" t="s">
        <v>1378</v>
      </c>
    </row>
    <row r="37" spans="1:5" x14ac:dyDescent="0.25">
      <c r="B37" t="s">
        <v>1313</v>
      </c>
      <c r="C37" t="s">
        <v>1314</v>
      </c>
      <c r="D37" s="73">
        <v>129</v>
      </c>
      <c r="E37" s="79" t="s">
        <v>1378</v>
      </c>
    </row>
    <row r="38" spans="1:5" x14ac:dyDescent="0.25">
      <c r="B38" t="s">
        <v>1315</v>
      </c>
      <c r="C38" t="s">
        <v>1316</v>
      </c>
      <c r="D38" s="73">
        <v>109</v>
      </c>
      <c r="E38" s="79" t="s">
        <v>1378</v>
      </c>
    </row>
    <row r="39" spans="1:5" x14ac:dyDescent="0.25">
      <c r="A39" s="19" t="s">
        <v>1317</v>
      </c>
    </row>
    <row r="40" spans="1:5" x14ac:dyDescent="0.25">
      <c r="B40" t="s">
        <v>1318</v>
      </c>
      <c r="C40" t="s">
        <v>1319</v>
      </c>
      <c r="D40" s="73">
        <v>24.99</v>
      </c>
      <c r="E40" s="79" t="s">
        <v>1378</v>
      </c>
    </row>
    <row r="41" spans="1:5" x14ac:dyDescent="0.25">
      <c r="B41" t="s">
        <v>1320</v>
      </c>
      <c r="C41" t="s">
        <v>1321</v>
      </c>
      <c r="D41" s="73">
        <v>120</v>
      </c>
      <c r="E41" s="79" t="s">
        <v>1378</v>
      </c>
    </row>
    <row r="42" spans="1:5" x14ac:dyDescent="0.25">
      <c r="B42" t="s">
        <v>1322</v>
      </c>
      <c r="C42" t="s">
        <v>1323</v>
      </c>
      <c r="D42" s="73">
        <v>45</v>
      </c>
      <c r="E42" s="79" t="s">
        <v>1378</v>
      </c>
    </row>
    <row r="45" spans="1:5" x14ac:dyDescent="0.25">
      <c r="A45" s="81" t="s">
        <v>1325</v>
      </c>
    </row>
    <row r="46" spans="1:5" x14ac:dyDescent="0.25">
      <c r="A46" s="19" t="s">
        <v>1326</v>
      </c>
    </row>
    <row r="47" spans="1:5" x14ac:dyDescent="0.25">
      <c r="B47" t="s">
        <v>1327</v>
      </c>
      <c r="C47" t="s">
        <v>1328</v>
      </c>
      <c r="D47" s="73">
        <v>1445</v>
      </c>
      <c r="E47" s="79" t="s">
        <v>1378</v>
      </c>
    </row>
    <row r="48" spans="1:5" x14ac:dyDescent="0.25">
      <c r="B48" t="s">
        <v>1329</v>
      </c>
      <c r="C48" t="s">
        <v>1330</v>
      </c>
      <c r="D48" s="73">
        <v>2195</v>
      </c>
      <c r="E48" s="79" t="s">
        <v>1378</v>
      </c>
    </row>
    <row r="49" spans="1:5" x14ac:dyDescent="0.25">
      <c r="B49" t="s">
        <v>1331</v>
      </c>
      <c r="C49" t="s">
        <v>1332</v>
      </c>
      <c r="D49" s="73">
        <v>2295</v>
      </c>
      <c r="E49" s="79" t="s">
        <v>1378</v>
      </c>
    </row>
    <row r="50" spans="1:5" x14ac:dyDescent="0.25">
      <c r="B50" t="s">
        <v>1333</v>
      </c>
      <c r="C50" t="s">
        <v>1334</v>
      </c>
      <c r="D50" s="73">
        <v>4695</v>
      </c>
      <c r="E50" s="79" t="s">
        <v>1378</v>
      </c>
    </row>
    <row r="51" spans="1:5" x14ac:dyDescent="0.25">
      <c r="B51" t="s">
        <v>1335</v>
      </c>
      <c r="C51" t="s">
        <v>1336</v>
      </c>
      <c r="D51" s="73">
        <v>95</v>
      </c>
      <c r="E51" s="79" t="s">
        <v>1378</v>
      </c>
    </row>
    <row r="52" spans="1:5" x14ac:dyDescent="0.25">
      <c r="B52" t="s">
        <v>1337</v>
      </c>
      <c r="C52" t="s">
        <v>1338</v>
      </c>
      <c r="D52" s="73">
        <v>245</v>
      </c>
      <c r="E52" s="79" t="s">
        <v>1378</v>
      </c>
    </row>
    <row r="53" spans="1:5" x14ac:dyDescent="0.25">
      <c r="B53" t="s">
        <v>1339</v>
      </c>
      <c r="C53" t="s">
        <v>1340</v>
      </c>
      <c r="D53" s="73">
        <v>5495</v>
      </c>
      <c r="E53" s="79" t="s">
        <v>1378</v>
      </c>
    </row>
    <row r="54" spans="1:5" x14ac:dyDescent="0.25">
      <c r="A54" s="19" t="s">
        <v>1341</v>
      </c>
    </row>
    <row r="55" spans="1:5" x14ac:dyDescent="0.25">
      <c r="B55" t="s">
        <v>1342</v>
      </c>
      <c r="C55" t="s">
        <v>1343</v>
      </c>
      <c r="D55" s="73">
        <v>1200</v>
      </c>
      <c r="E55" s="79" t="s">
        <v>1378</v>
      </c>
    </row>
    <row r="56" spans="1:5" x14ac:dyDescent="0.25">
      <c r="B56" t="s">
        <v>1344</v>
      </c>
      <c r="C56" t="s">
        <v>1345</v>
      </c>
      <c r="D56" s="73">
        <v>9000</v>
      </c>
      <c r="E56" s="79" t="s">
        <v>1378</v>
      </c>
    </row>
    <row r="57" spans="1:5" x14ac:dyDescent="0.25">
      <c r="B57" t="s">
        <v>1346</v>
      </c>
      <c r="C57" t="s">
        <v>1347</v>
      </c>
      <c r="D57" s="73">
        <v>399</v>
      </c>
      <c r="E57" s="79" t="s">
        <v>1378</v>
      </c>
    </row>
    <row r="58" spans="1:5" x14ac:dyDescent="0.25">
      <c r="B58" t="s">
        <v>1348</v>
      </c>
      <c r="C58" t="s">
        <v>1349</v>
      </c>
      <c r="D58" s="73">
        <v>599</v>
      </c>
      <c r="E58" s="79" t="s">
        <v>1378</v>
      </c>
    </row>
    <row r="59" spans="1:5" x14ac:dyDescent="0.25">
      <c r="B59" t="s">
        <v>1350</v>
      </c>
      <c r="C59" t="s">
        <v>1351</v>
      </c>
      <c r="D59" s="73">
        <v>1099</v>
      </c>
      <c r="E59" s="79" t="s">
        <v>1378</v>
      </c>
    </row>
    <row r="60" spans="1:5" x14ac:dyDescent="0.25">
      <c r="B60" t="s">
        <v>1352</v>
      </c>
      <c r="C60" t="s">
        <v>1353</v>
      </c>
      <c r="D60" s="73">
        <v>1999</v>
      </c>
      <c r="E60" s="79" t="s">
        <v>1378</v>
      </c>
    </row>
    <row r="61" spans="1:5" x14ac:dyDescent="0.25">
      <c r="A61" s="19" t="s">
        <v>1354</v>
      </c>
    </row>
    <row r="62" spans="1:5" x14ac:dyDescent="0.25">
      <c r="B62" t="s">
        <v>1355</v>
      </c>
      <c r="C62" t="s">
        <v>1356</v>
      </c>
      <c r="D62" s="73">
        <v>1470</v>
      </c>
      <c r="E62" s="79" t="s">
        <v>1378</v>
      </c>
    </row>
    <row r="63" spans="1:5" x14ac:dyDescent="0.25">
      <c r="B63" t="s">
        <v>1357</v>
      </c>
      <c r="C63" t="s">
        <v>1358</v>
      </c>
      <c r="D63" s="73">
        <v>7995</v>
      </c>
      <c r="E63" s="79" t="s">
        <v>1378</v>
      </c>
    </row>
    <row r="64" spans="1:5" x14ac:dyDescent="0.25">
      <c r="B64" t="s">
        <v>1359</v>
      </c>
      <c r="C64" t="s">
        <v>1360</v>
      </c>
      <c r="D64" s="73">
        <v>395</v>
      </c>
      <c r="E64" s="79" t="s">
        <v>1378</v>
      </c>
    </row>
    <row r="65" spans="2:5" x14ac:dyDescent="0.25">
      <c r="B65" t="s">
        <v>1361</v>
      </c>
      <c r="C65" t="s">
        <v>1362</v>
      </c>
      <c r="D65" s="73">
        <v>695</v>
      </c>
      <c r="E65" s="79" t="s">
        <v>1378</v>
      </c>
    </row>
    <row r="66" spans="2:5" x14ac:dyDescent="0.25">
      <c r="B66" t="s">
        <v>1363</v>
      </c>
      <c r="C66" t="s">
        <v>1364</v>
      </c>
      <c r="D66" s="73">
        <v>1095</v>
      </c>
      <c r="E66" s="79" t="s">
        <v>1378</v>
      </c>
    </row>
    <row r="67" spans="2:5" x14ac:dyDescent="0.25">
      <c r="B67" t="s">
        <v>1365</v>
      </c>
      <c r="C67" t="s">
        <v>1366</v>
      </c>
      <c r="D67" s="73">
        <v>395</v>
      </c>
      <c r="E67" s="79" t="s">
        <v>1378</v>
      </c>
    </row>
    <row r="68" spans="2:5" x14ac:dyDescent="0.25">
      <c r="B68" t="s">
        <v>1367</v>
      </c>
      <c r="C68" t="s">
        <v>1368</v>
      </c>
      <c r="D68" s="73">
        <v>695</v>
      </c>
      <c r="E68" s="79" t="s">
        <v>1378</v>
      </c>
    </row>
    <row r="69" spans="2:5" x14ac:dyDescent="0.25">
      <c r="B69" t="s">
        <v>1369</v>
      </c>
      <c r="C69" t="s">
        <v>1370</v>
      </c>
      <c r="D69" s="73">
        <v>1095</v>
      </c>
      <c r="E69" s="79" t="s">
        <v>1378</v>
      </c>
    </row>
    <row r="70" spans="2:5" x14ac:dyDescent="0.25">
      <c r="B70" t="s">
        <v>1371</v>
      </c>
      <c r="C70" t="s">
        <v>1372</v>
      </c>
      <c r="D70" s="73">
        <v>2295</v>
      </c>
      <c r="E70" s="79" t="s">
        <v>1378</v>
      </c>
    </row>
    <row r="72" spans="2:5" x14ac:dyDescent="0.25">
      <c r="B72" t="s">
        <v>1379</v>
      </c>
      <c r="C72" t="s">
        <v>1373</v>
      </c>
      <c r="D72" s="73">
        <v>75</v>
      </c>
      <c r="E72" s="79" t="s">
        <v>1378</v>
      </c>
    </row>
    <row r="73" spans="2:5" x14ac:dyDescent="0.25">
      <c r="B73" t="s">
        <v>1380</v>
      </c>
      <c r="C73" t="s">
        <v>1374</v>
      </c>
      <c r="D73" s="73">
        <v>13</v>
      </c>
      <c r="E73" s="79" t="s">
        <v>1378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GSA 2011</vt:lpstr>
      <vt:lpstr>ShoreTel</vt:lpstr>
      <vt:lpstr>COO Hardware</vt:lpstr>
      <vt:lpstr>3rd Party - CAT N</vt:lpstr>
      <vt:lpstr>xrate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Hogan</dc:creator>
  <cp:lastModifiedBy>Mark Ayotte</cp:lastModifiedBy>
  <dcterms:created xsi:type="dcterms:W3CDTF">2012-05-10T02:44:15Z</dcterms:created>
  <dcterms:modified xsi:type="dcterms:W3CDTF">2013-06-12T18:36:05Z</dcterms:modified>
</cp:coreProperties>
</file>